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TERRITORIAL02\Desktop\"/>
    </mc:Choice>
  </mc:AlternateContent>
  <bookViews>
    <workbookView xWindow="0" yWindow="0" windowWidth="23040" windowHeight="8688"/>
  </bookViews>
  <sheets>
    <sheet name="Seguimiento" sheetId="1" r:id="rId1"/>
  </sheets>
  <definedNames>
    <definedName name="_xlnm._FilterDatabase" localSheetId="0" hidden="1">Seguimiento!$A$10:$AF$22</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22" i="1" l="1"/>
  <c r="N22" i="1" s="1"/>
  <c r="M21" i="1"/>
  <c r="N21" i="1" s="1"/>
  <c r="M20" i="1"/>
  <c r="N20" i="1" s="1"/>
  <c r="M19" i="1"/>
  <c r="M18" i="1"/>
  <c r="N18" i="1" s="1"/>
  <c r="M17" i="1"/>
  <c r="M16" i="1"/>
  <c r="M15" i="1"/>
  <c r="N15" i="1" s="1"/>
  <c r="M14" i="1"/>
  <c r="N14" i="1" s="1"/>
  <c r="M13" i="1"/>
  <c r="M12" i="1"/>
  <c r="N12" i="1" s="1"/>
  <c r="M11" i="1"/>
  <c r="N11" i="1" s="1"/>
</calcChain>
</file>

<file path=xl/sharedStrings.xml><?xml version="1.0" encoding="utf-8"?>
<sst xmlns="http://schemas.openxmlformats.org/spreadsheetml/2006/main" count="336" uniqueCount="215">
  <si>
    <t>MAPA DE RIESGO DE CORRUPCIÓN</t>
  </si>
  <si>
    <t>CODIGO</t>
  </si>
  <si>
    <t>GE-FR-006</t>
  </si>
  <si>
    <t>VERSIÓN</t>
  </si>
  <si>
    <t>1</t>
  </si>
  <si>
    <t>PROCESO: GESTIÓN ESTRATÉGICA Y PLANEACIÓN</t>
  </si>
  <si>
    <t>FECHA</t>
  </si>
  <si>
    <t>PÁGINA</t>
  </si>
  <si>
    <t>1 de 1</t>
  </si>
  <si>
    <t>IDENTIFICACIÓN DEL RIESGO</t>
  </si>
  <si>
    <t>EVALUACIÓN DEL RIESGO</t>
  </si>
  <si>
    <t>EVALUACIÓN CALIDAD DE LOS CONTROLES</t>
  </si>
  <si>
    <t>NIVEL DEL RIESGO</t>
  </si>
  <si>
    <t>TRATAMIENTO DEL RIESGO</t>
  </si>
  <si>
    <t>SEGUIMIENTO MATERIALIZACIÓN DEL RIESGO</t>
  </si>
  <si>
    <t>N° DE RIESGO</t>
  </si>
  <si>
    <t>SUBSISTEMA DE RIESGO</t>
  </si>
  <si>
    <t>PROCESO</t>
  </si>
  <si>
    <t>Nombre del Riesgo</t>
  </si>
  <si>
    <t>Causa</t>
  </si>
  <si>
    <t>Efecto</t>
  </si>
  <si>
    <t xml:space="preserve">Probalidad </t>
  </si>
  <si>
    <t>Impacto</t>
  </si>
  <si>
    <t>Riesgo Inherente</t>
  </si>
  <si>
    <t>Actividades de Control</t>
  </si>
  <si>
    <t>Calidad del Control</t>
  </si>
  <si>
    <t>Valoración Control</t>
  </si>
  <si>
    <t>VALOR</t>
  </si>
  <si>
    <t>Rango Control</t>
  </si>
  <si>
    <t>Riesgo Residual</t>
  </si>
  <si>
    <t>Posible interrelación con otros riesgos</t>
  </si>
  <si>
    <t>Opciones de Manejo</t>
  </si>
  <si>
    <t>Plan de Acción</t>
  </si>
  <si>
    <t>Soporte</t>
  </si>
  <si>
    <t>Responsable</t>
  </si>
  <si>
    <t>Fecha  inicio</t>
  </si>
  <si>
    <t xml:space="preserve">Fecha Fin  </t>
  </si>
  <si>
    <t>Periódo de Seguimiento</t>
  </si>
  <si>
    <t>Indicador</t>
  </si>
  <si>
    <t>El riesgo se ha materializado (SI/NO)</t>
  </si>
  <si>
    <t>Descripción del Evento</t>
  </si>
  <si>
    <t>Fecha Inicio del evento</t>
  </si>
  <si>
    <t>Fecha fin del evento</t>
  </si>
  <si>
    <t>Acciones correctivas tomadas para mitigar el riesgo</t>
  </si>
  <si>
    <t>Observaciones</t>
  </si>
  <si>
    <t>Riesgo 1</t>
  </si>
  <si>
    <t>RIESGO DE CORRUPCIÓN, OPACIDAD Y FRAUDE - SICOF</t>
  </si>
  <si>
    <t>Juridica</t>
  </si>
  <si>
    <t>Posibilidad de recibir o solicitar dádivas en los procesos de adquisición de bienes y servicios, con el propósito de obtener beneficios personales o para terceros, afectando la transparencia, la equidad y la legalidad en la contratación.</t>
  </si>
  <si>
    <t>Carencia de controles en la adquisición de bienes y servicios</t>
  </si>
  <si>
    <t>Daño reputacional de la Entidad o Institución.</t>
  </si>
  <si>
    <t>Media</t>
  </si>
  <si>
    <t>Mayor</t>
  </si>
  <si>
    <t>Alto</t>
  </si>
  <si>
    <t>1. El Asesor jurídico y de Control Interno Disciplinario da cumplimiento al Estatuto de contratación institucional y  verifica la transparecia en el proceso de contratación.</t>
  </si>
  <si>
    <t>Bajo</t>
  </si>
  <si>
    <t>Riesgo Actuarial</t>
  </si>
  <si>
    <t>Mitigar el Riesgo</t>
  </si>
  <si>
    <t>1. Informe de los contrato cargados en SECOP y SIA
2. Evidencia de cargue de contratos publicados en el SECOP y SIA.
3. Constancia de rendición.</t>
  </si>
  <si>
    <t>Asesor juridico y de control interno disciplinario</t>
  </si>
  <si>
    <t>Mensual</t>
  </si>
  <si>
    <t>(Contratos cargados al SECOP/Contratos suscritos en el periodo)*</t>
  </si>
  <si>
    <t>NO</t>
  </si>
  <si>
    <t>Riesgo 2</t>
  </si>
  <si>
    <t>Gestión Adminsitrativa y financiera</t>
  </si>
  <si>
    <t>Posibilidad de registrar en el inventario institucional bienes que no han ingresado físicamente, lo que puede generar inconsistencias contables, fraude o malversación de recursos.</t>
  </si>
  <si>
    <t xml:space="preserve">Controles insuficientes en el procedimiento de recepción de elementos que ingresan al inventario institucional </t>
  </si>
  <si>
    <t>Detrimento Patrimonial.</t>
  </si>
  <si>
    <t>Muy Baja</t>
  </si>
  <si>
    <t xml:space="preserve">1. El almacenista general cada vez que ingresen elementos a la institución, con el fin de verificar las cantidades de los elementos o bienes recibidos  corroborará que lo mencionado en el documento de entrega corresponda a lo entregado 
físicamente en el almacén, si se evidencian inconsistencias se procede a la devolución de la mercancía, como evidencia queda el documento de entrega al almacén firmado por ambas partes. </t>
  </si>
  <si>
    <t>Riesgo de Liquidez</t>
  </si>
  <si>
    <t>1. Informe o registro mensual de verificación.
2. Factura o remisión con firma y nombre de la persona de almacén que recibió los elementos 
3. Formato de recibí de elementos diligenciado.
4. Informe de inventario aleatorio por parte de la oficina de Control Interno.</t>
  </si>
  <si>
    <t>Almacenista general</t>
  </si>
  <si>
    <t xml:space="preserve">No de comprobantes de ingreso con anexo 
(factura o formato de recibido) firmado por la persona 
que recibió el 
elemento/ total de 
comprobantes de ingreso  </t>
  </si>
  <si>
    <t>Riesgo 3</t>
  </si>
  <si>
    <t>Gestión de Tecnologías y Sistemas de Información</t>
  </si>
  <si>
    <t>Posibilidad de recibir o solicitar cualquier dádiva durante la elaboración de las especificaciones técnicas para la adquisición de bienes y servicios en el proceso de tecnologías, con el fin de obtener beneficios personales o para terceros, afectando la transparencia y objetividad del proceso.</t>
  </si>
  <si>
    <t>Falta de control en los requisitos técnicos frente a cada una de las especificaciones establecidas en los estudios previos</t>
  </si>
  <si>
    <t>Moderado</t>
  </si>
  <si>
    <t>1. El profesional universitario de sistemas valida los estudios de mercado sobre las fichas técnicas con el fin de establecer la viabilidad y presupuesto requerido para la contratación.</t>
  </si>
  <si>
    <t>FUERTE</t>
  </si>
  <si>
    <t xml:space="preserve">Estudios previos de contatros coherentes con las especificaciones descritas en la necesidad </t>
  </si>
  <si>
    <t>Profesional Univ. Sistemas / Asesor juridico y de control interno disciplinario</t>
  </si>
  <si>
    <t>Trimestral</t>
  </si>
  <si>
    <t>(Contratos suscritos acordes a la necesidad presentada/total de contratos suscritos)*100</t>
  </si>
  <si>
    <t>Riesgo 4</t>
  </si>
  <si>
    <t>Gestión de Servicios Farmaceuticos</t>
  </si>
  <si>
    <t>Posibilidad de realizar pagos a proveedores por un valor superior al facturado en la adquisición de medicamentos e insumos médico-quirúrgicos, generando un sobrecosto injustificado y afectando la correcta administración de los recursos institucionales.</t>
  </si>
  <si>
    <t>Falta de controles en la verificación de las facturas enviadas por el proveedor.</t>
  </si>
  <si>
    <t>Deficit Financiero</t>
  </si>
  <si>
    <t>1. El profesional quimico farmaceútico, como supervisor del contrato el suministro  de medicamentos e insumos medicos quirurgico, cada vez que un proveedor presente una cuenta de cobro al Hospital, debe corroborar que lo facturado corresponda a lo suministrado, tener registro e inventario de entrada.</t>
  </si>
  <si>
    <t>Reducir el Riesgo</t>
  </si>
  <si>
    <t>Revisar la posible parametrización de las tarifas pactadas, en los respectivos contratos para evitar ingresaral software medicamentos e insumos con valores mayores a los contratados.</t>
  </si>
  <si>
    <t>Informe de supervisor que incluya los avances financieros del contrato, descuentos en caso de existir</t>
  </si>
  <si>
    <t>Profesional quimico farmaceútico</t>
  </si>
  <si>
    <t>Informes de supervisión con análisis financiero de la ejecución contractual</t>
  </si>
  <si>
    <t>Se eidentifica el riesgo en el proceso de mayores valores cobrados en la facturación presentada por el proveedor.</t>
  </si>
  <si>
    <t>Riesgo 5</t>
  </si>
  <si>
    <t>Gestión de atención de urgencias, UCI y Cirugias</t>
  </si>
  <si>
    <t>Posibilidad de sustracción de medicamentos de alto costo y/o controlados por parte del talento humano asistencial, afectando la disponibilidad de insumos, la seguridad del paciente y la integridad del patrimonio institucional.</t>
  </si>
  <si>
    <t>Fácil acceso a los medicamentos de alto costo o controlados</t>
  </si>
  <si>
    <t>Sanciones legales y penales. Inicio de procesos disciplinarios y de reponsabilidad civil. Fallas en la atención.</t>
  </si>
  <si>
    <t>1.El Enfermero Jefe de cada servicio, cada vez que administre un medicamento de alto costo y/o  controlado,  debe dejar registrado en la historia clinica la administracion con: fecha, hora, dosis y vía de administración. Ademas debe verificar   que el medicamento solicitado por el médico y entregado por farmacia sea el administrado al paciente. Debe registrarse el 100% de medicamentos de alto costo y/o medicamentos controlados. En caso de haber sobrantes deberá dejar registro  la devolución del medicamento a traves del documrnto devolucion de suministros en en el software de dinamica gerencial y  la confirmación del recibido por parte de la farmacia.</t>
  </si>
  <si>
    <t>Riesgo de Salud</t>
  </si>
  <si>
    <t>Historia clínica en sistema de información, informes de auditoria</t>
  </si>
  <si>
    <t>Enfermero/a jefe del servicio</t>
  </si>
  <si>
    <t>No de historias clínicas auditadas sin registros/ No total de historias clínicas auditadas</t>
  </si>
  <si>
    <t>Riesgo 6</t>
  </si>
  <si>
    <t>Apoyo manteminiento Biometico, equipos industriales y de apoyo</t>
  </si>
  <si>
    <t>Posibilidad de pérdida de partes y/o equipos biomédicos, industriales y de apoyo, lo que puede afectar la operatividad de los servicios, generar sobrecostos y comprometer la adecuada prestación de la atención.</t>
  </si>
  <si>
    <t xml:space="preserve">Debilidades en los controles para entrada y la salida de equipos del hospital.
</t>
  </si>
  <si>
    <t>Deficit Financiero/ disminución capacidad de atención de los pacientes/calidad de la atención</t>
  </si>
  <si>
    <t>Baja</t>
  </si>
  <si>
    <t>Menor</t>
  </si>
  <si>
    <t>1. El supervisor del contrato de realiza la planeación anual del mantenimiento a todos los equipod biomedicos, industriales y de apoyo de la institución, de la misma manera debe verificar que se cumple el mantenimiento de todos los equipo  garantizando que los mismos se encuentren dentro de la institución en estado operativo. 
2. El amalcenista realiza una vez al año la toma fisica en compañía del Jefe de Control Interno.</t>
  </si>
  <si>
    <t>aceptable</t>
  </si>
  <si>
    <t>1. Plan anual de mantenimiento.
2. El informe de actividades empresa de mantemimiento biomedico.
3. Politica de entrada y salidad de equipos biomedicos.
4. Capacitacón al personal de vigilancia sobre diligenciamiento de la minuta de entrada y salida de los equipos biomedicos.</t>
  </si>
  <si>
    <t>Prof. Univ. Mantenimiento/ Profesional especializado para el control y gestión de procesos./ Profesional de activos fijos.</t>
  </si>
  <si>
    <t>Informe de supervisión</t>
  </si>
  <si>
    <t>Riesgo 7</t>
  </si>
  <si>
    <t>Posibilidad de modificar la destinación de los recursos de una transacción para beneficio propio o de terceros, afectando la transparencia, la trazabilidad financiera y el uso adecuado de los fondos institucionales.</t>
  </si>
  <si>
    <t>Interés en favorecer a algún proveedor con el fin de obtener beneficio a nombre propio.</t>
  </si>
  <si>
    <t>Sanciones y se puede materializar el riesgo.</t>
  </si>
  <si>
    <t>Tesorero</t>
  </si>
  <si>
    <t>(Transacciones verificadas/transacciones realizadas)*100</t>
  </si>
  <si>
    <t>Riesgo 8</t>
  </si>
  <si>
    <t>Posibilidad de emitir Certificados de Disponibilidad Presupuestal sin el soporte de requerimiento y/o necesidad debidamente aprobado por el ordenador del gasto, lo que puede generar compromisos financieros irregulares y afectar la gestión eficiente de los recursos institucionales.</t>
  </si>
  <si>
    <t>Retrasos en los procesos de contratación que conlleven a acelerar los procedimientos financieros</t>
  </si>
  <si>
    <t>1. El profesional de presupuesto, encargado del proceso de emisión de CDP, cada vez que se solicite la expedición de este documento para la celebración de un contrato, verificará que la solicitud se encuentre en el plan anual de adquisiciones, de no cumplirse con este requisito, se devolverán documentos al solicitante sin expedir el CDP.</t>
  </si>
  <si>
    <t>Riesgo Operacional</t>
  </si>
  <si>
    <t>1. Informe de registros presupuestales
2. Procedimiento de CDP actualizado.</t>
  </si>
  <si>
    <t>Profesional de presupuesto</t>
  </si>
  <si>
    <t>Contratos suscritos de acuerdo al Plan Anual de Adquisiciones</t>
  </si>
  <si>
    <t>Riesgo 9</t>
  </si>
  <si>
    <t>Posibilidad de omitir la verificación de requisitos para el pago a proveedores y contratistas, buscando la destinación de recursos públicos de forma indebida en favor de un privado o tercero</t>
  </si>
  <si>
    <t>Interés en favorecer a algún proveedor y/o contratista con el fin de obtener beneficio a nombre propio.</t>
  </si>
  <si>
    <t xml:space="preserve">Remoción e inhabilidades, posible terminación de contrato. </t>
  </si>
  <si>
    <t>1.El profesional de contabilidad verificará que los documentos señalados en la lista de chequeo hagan parte del paquete que conforman la cuenta por pagar. 
2. Profesional de  tesoreria verifica tercero beneficiario, entidad destino, valores en el sistema de información para confirmar que los valores registrados coincidan con los soportes.
3.Profesional de tesoreria valida valores, entidades destino y beneficario tercero para que la destinación del pago sea correcta.</t>
  </si>
  <si>
    <t>1. Informe de pagos realizados en el periodo / Lista de chequeo.
2. Procedimiento de tesorería vigente.</t>
  </si>
  <si>
    <t>Riesgo 10</t>
  </si>
  <si>
    <t>Sanciones y multas</t>
  </si>
  <si>
    <t>1. El Profesional ó técnico de apoyo en contabilidad valida y verifica los requisitos soportes para trámite de pago recibidos conforme a lo establecido por la subgerencia administrativa y financiera, para la ejecución financiera y presupuestal generando la cuenta por pagar, en caso de evidenciar inconsistencia la devuelve al supervisor para subsanar.</t>
  </si>
  <si>
    <t>1. Listas de chequeo aplicadas a los soportes de cuentas por pagar a provedores y contratistas
2. Manual de cuentas por pagar.</t>
  </si>
  <si>
    <t>Subgerente Administrativo y Financiero/ Contabilidad</t>
  </si>
  <si>
    <t>(Cuentas verificadas con listas de chequeo/total de cuentas recibidas en contabilidad)*100</t>
  </si>
  <si>
    <t>Riesgo 11</t>
  </si>
  <si>
    <t>Posibilidad de sustracción de fondos provenientes del manejo de efectivo en los puntos de facturación de urgencias y consulta externa, debido a la falta de control o supervisión adecuada, lo que podría resultar en la apropiación indebida de recursos destinados a la institución.</t>
  </si>
  <si>
    <t>Carencia de controles en el manejo de efectivo en puntos de facturación y arqueos.</t>
  </si>
  <si>
    <t>Profesional universitario Tesoreria.</t>
  </si>
  <si>
    <t>Riesgo 12</t>
  </si>
  <si>
    <t>Gestión de Talento Humano</t>
  </si>
  <si>
    <t>Posibilidad de recibir o solicitar dádivas o beneficios a cambio de direccionar la vinculación de personal o contratación de servicios en favor propio o de un tercero, lo que comprometería la imparcialidad y transparencia del proceso.</t>
  </si>
  <si>
    <t>Interés en favorecer a algún contratista con el fin de obtener beneficio a nombre propio.</t>
  </si>
  <si>
    <t>Alta</t>
  </si>
  <si>
    <t>1. El profesional de Talento Humano implementa el procedimiento de selección de personal , lista de chequeo  verificación de los requisitos minimos del perfil del cargo según necesidad generada por la unidad funcional .</t>
  </si>
  <si>
    <t>Lista de chequeo en cumplimiento de requisitos según perfil de la necesidad</t>
  </si>
  <si>
    <t>Profesional especializado talento humano</t>
  </si>
  <si>
    <t>Contratos suscritos de acuerdo al cumplimiento de requisitos del perfil del cargo</t>
  </si>
  <si>
    <t>CONTROL DE CAMBIOS Y APROBACIÓN</t>
  </si>
  <si>
    <t xml:space="preserve">Versión </t>
  </si>
  <si>
    <t>Fecha</t>
  </si>
  <si>
    <t>Aprobación</t>
  </si>
  <si>
    <t>Acta de Aprobación N°</t>
  </si>
  <si>
    <t>Descripción del Cambio</t>
  </si>
  <si>
    <t>DD  MM   AA</t>
  </si>
  <si>
    <t>Elaboró</t>
  </si>
  <si>
    <t>Revisó</t>
  </si>
  <si>
    <t>Aprobó</t>
  </si>
  <si>
    <t>003</t>
  </si>
  <si>
    <r>
      <t xml:space="preserve">
</t>
    </r>
    <r>
      <rPr>
        <b/>
        <sz val="14"/>
        <color theme="1"/>
        <rFont val="Calibri"/>
        <family val="2"/>
        <scheme val="minor"/>
      </rPr>
      <t>Edwar Enrique Suárez Cujia</t>
    </r>
    <r>
      <rPr>
        <b/>
        <sz val="11"/>
        <color theme="1"/>
        <rFont val="Calibri"/>
        <family val="2"/>
        <scheme val="minor"/>
      </rPr>
      <t xml:space="preserve"> 
</t>
    </r>
    <r>
      <rPr>
        <sz val="11"/>
        <color theme="1"/>
        <rFont val="Calibri"/>
        <family val="2"/>
        <scheme val="minor"/>
      </rPr>
      <t>Profesional de Apoyo al SIGR (C)</t>
    </r>
  </si>
  <si>
    <r>
      <t xml:space="preserve">
</t>
    </r>
    <r>
      <rPr>
        <b/>
        <sz val="14"/>
        <color theme="1"/>
        <rFont val="Calibri"/>
        <family val="2"/>
        <scheme val="minor"/>
      </rPr>
      <t>Aarol Lee Mendez Ovalle</t>
    </r>
    <r>
      <rPr>
        <b/>
        <sz val="11"/>
        <color theme="1"/>
        <rFont val="Calibri"/>
        <family val="2"/>
        <scheme val="minor"/>
      </rPr>
      <t xml:space="preserve"> 
</t>
    </r>
    <r>
      <rPr>
        <sz val="11"/>
        <color theme="1"/>
        <rFont val="Calibri"/>
        <family val="2"/>
        <scheme val="minor"/>
      </rPr>
      <t>Jefe Oficina Asesora de Planeación, Calidad y Sistemas de Información</t>
    </r>
  </si>
  <si>
    <r>
      <t xml:space="preserve">
</t>
    </r>
    <r>
      <rPr>
        <b/>
        <sz val="14"/>
        <color theme="1"/>
        <rFont val="Calibri"/>
        <family val="2"/>
        <scheme val="minor"/>
      </rPr>
      <t xml:space="preserve">Carmen Sofia Daza Orozco </t>
    </r>
    <r>
      <rPr>
        <b/>
        <sz val="11"/>
        <color theme="1"/>
        <rFont val="Calibri"/>
        <family val="2"/>
        <scheme val="minor"/>
      </rPr>
      <t xml:space="preserve"> 
</t>
    </r>
    <r>
      <rPr>
        <sz val="11"/>
        <color theme="1"/>
        <rFont val="Calibri"/>
        <family val="2"/>
        <scheme val="minor"/>
      </rPr>
      <t>Agente Especial Interventor</t>
    </r>
  </si>
  <si>
    <t xml:space="preserve">
Actualización Mapa de Riesgo de Corrupción.</t>
  </si>
  <si>
    <t>Facturas generadas del sistema de información.
Arqueos diarios de facturación
Arqueos realizados por el área de Control Interno</t>
  </si>
  <si>
    <t>1. Profesional de  tesoreria verifica tercero beneficiario, entidad destino, valores en el sistema de información para confirmar que los valores registrados coincidan con los soportes.
2. El Profesional de tesoreria valida valores, entidades destino y beneficario tercero para que la destinación del pago sea correcta.
3. El profesional de tesorería realiza informe semestral SIA y lo envía al área de sistemas para que sea cargado en la plataforma de la Contraloria..</t>
  </si>
  <si>
    <t>1. El profesional de tesoreria revisa la entrega diaria de los recursos de cada punto de facturación en la oficina de tesoreria, con su respectivo soporte de registros del sistema de información que evidencia los valores facturados, en caso de fines de semana, realizar entrega correcta en cambios de turno de los facturadores registrando el recaudo en efectivo con lo facturado, entregar el día lunes todo lo recaudado con sus debidos soportes.
2. El profesional de tesoreria realiza arqueos diarios a cada facturador.</t>
  </si>
  <si>
    <t>1. Litado de cuentas por pagar 
2. Pantallzos de egresos 
3. Pantallazo de reporte exitoso de la plataforma SIA.
4. Procedimiento de egresos tesorería.</t>
  </si>
  <si>
    <t>Acta aprobación comité MIPG 31/01/2025</t>
  </si>
  <si>
    <t xml:space="preserve">Seguimiento Oficial de Cumplimiento </t>
  </si>
  <si>
    <t>Observación</t>
  </si>
  <si>
    <t>01/09/2025 a 31/12/2025</t>
  </si>
  <si>
    <t>Se evidencia el cumplimiento del seguimiento al control establecido, lo cual permite concluir que el control es eficaz, al verificarse su aplicación conforme a los criterios definidos y su contribución al logro del objetivo para el cual fue implementado.
https://drive.google.com/drive/folders/1v1RrjN5jUjc_Tden-gV0ICsL5tDAXrBg?usp=drive_link</t>
  </si>
  <si>
    <t xml:space="preserve">Del período evaluado se evidencia la realización de seguimiento únicamente hasta el mes de agosto de 2025; en consecuencia, se concluye que el control ha sido ejecutado de manera parcial, al no evidenciarse su implementación continua durante la totalidad del período objeto de evaluación.
https://drive.google.com/drive/folders/1voqVvEQqsTQqE_pqiKOIo9tbEwagv6yR?usp=drive_link
</t>
  </si>
  <si>
    <t>Se evidencia el cargue de los soportes correspondientes a los períodos evaluados, los cuales son acordes con el control establecido; en consecuencia, se concluye que el control es eficaz, al verificarse el cumplimiento de los criterios definidos y la adecuada sustentación de su ejecución.
https://drive.google.com/drive/folders/1WC_AK7g3aSNTmDmMJrsfAgpLSycPWMAt?usp=drive_link</t>
  </si>
  <si>
    <t>Se evidencia que la información suministrada y el seguimiento a los controles establecidos se están ejecutando de manera parcial, toda vez que no se cuenta con evidencia suficiente que permita verificar su aplicación integral durante el período evaluado.
https://drive.google.com/drive/folders/1h6okbzHKnnTR9ee7H6ccHK4wzOaf1hfn?usp=drive_link</t>
  </si>
  <si>
    <t xml:space="preserve">Se evidencia que los controles soportados en el seguimiento son acordes con los controles establecidos; en consecuencia, el resultado de la evaluación se considera eficaz, al verificarse su adecuada aplicación conforme a los lineamientos definidos.
https://drive.google.com/drive/folders/1HIMizpOV2SOj_O9ofNbprYPY4IFTt-tr?usp=drive_link
</t>
  </si>
  <si>
    <t>Se evidencia que los soportes cargados corresponden a los controles establecidos; en consecuencia, se concluye que el soporte se encuentra ejecutado de manera eficaz, al cumplir con los criterios definidos para su verificación.
https://drive.google.com/drive/folders/1HVu26h6aJ3wyICr0fD7sVAjkdtUIqGKm?usp=drive_link</t>
  </si>
  <si>
    <t xml:space="preserve">Se evidencia que los soportes cargados corresponden a los controles establecidos; en consecuencia, se concluye que el soporte ha sido ejecutado de manera eficaz, al cumplir con los criterios definidos para su verificación y validación.
https://drive.google.com/drive/folders/1wQW8cwilskVXsu6rZPdwqbCrx1L205wC?usp=drive_link
</t>
  </si>
  <si>
    <t>No se evidencia el cargue de los soportes correspondientes al período objeto de evaluación, lo cual impide verificar la ejecución del control establecido y el cumplimiento de los lineamientos definidos. En consecuencia, se concluye que el control es ineficaz, al no contar con evidencia suficiente que respalde su aplicación durante el período evaluado, generando un riesgo en la efectividad del sistema de control y en el logro de los objetivos institucionales.
https://drive.google.com/drive/folders/1cM23oIkVO6NZ77AFBjlVmVzBUxt980re?usp=drive_link</t>
  </si>
  <si>
    <t xml:space="preserve">Se evidencia que la información cargada correspondiente al control se encuentra actualizada únicamente hasta el mes de agosto de 2025; en consecuencia, se concluye que el control se está ejecutando de manera parcial, al no evidenciarse su aplicación continua durante la totalidad del período objeto de evaluación.
https://drive.google.com/drive/folders/17v7ePTVvBJeM8yxTYQdpd9J54g_UJVlF?usp=drive_link
</t>
  </si>
  <si>
    <t>Se evidencia que los soportes cargados corresponden a los establecidos en los controles definidos, los cuales se encuentran alineados con los lineamientos y criterios previamente determinados. En consecuencia, se concluye que el control se está ejecutando de manera eficaz, al verificarse su adecuada aplicación y la existencia de evidencia suficiente que respalda su cumplimiento durante el período evaluado.
https://drive.google.com/drive/folders/1P7bmf5mLleJg8CCrkkele6WlvRo4Qjse?usp=drive_link</t>
  </si>
  <si>
    <t>No se evidencia el cargue de los soportes correspondientes al período objeto de evaluación, lo cual impide verificar la ejecución del control establecido y el cumplimiento de los lineamientos definidos. En consecuencia, se concluye que el control es ineficaz
https://drive.google.com/drive/folders/19WzbIhaDnjHk3jkQfTi9asRF3-jxHSSs?usp=drive_link</t>
  </si>
  <si>
    <t xml:space="preserve">Se evidencia la realización oportuna y sistemática del seguimiento al control, el cual se encuentra debidamente actualizado a la fecha de la presente evaluación. Lo anterior permite concluir que el control ha sido ejecutado de manera eficaz, toda vez que cumple con los lineamientos, criterios y parámetros definidos para su aplicación, contribuyendo de forma adecuada al cumplimiento de los objetivos del proceso y a la mitigación del riesgo asociado.
https://drive.google.com/drive/folders/1s5r1FD-5MgIHevHGMRBzNIlxkXYokS70?usp=drive_link
</t>
  </si>
  <si>
    <t>Seguimiento Oficina de Control Interno</t>
  </si>
  <si>
    <t xml:space="preserve">Del período evaluado se evidencia que se anexaron soporte de enero agosto, mientras que en el drive anexo no se evidencia cargue del periodo a diciembre por lo cual se realizo cumplimiento parcial.
https://drive.google.com/drive/folders/1voqVvEQqsTQqE_pqiKOIo9tbEwagv6yR?usp=drive_link
</t>
  </si>
  <si>
    <t>Se evidencia el cargue de los contratos 1649-2025, 1650-2025, 1651-2025, 1653-2025,  1708-2025, 1775-2025 con sus respetivo soporte donde se verifica el cumplimiento de este control por lo cual se concluye que es eficaz
https://drive.google.com/drive/folders/19WzbIhaDnjHk3jkQfTi9asRF3-jxHSSs?usp=drive_link</t>
  </si>
  <si>
    <t xml:space="preserve">Se evidencia la realización oportuna y sistemática del seguimiento al control, el cual se encuentra debidamente actualizado a la fecha de la presente evaluación., donde se puede observar que el control es eficaz.
https://drive.google.com/drive/folders/1s5r1FD-5MgIHevHGMRBzNIlxkXYokS70?usp=drive_link
</t>
  </si>
  <si>
    <t>No se evidencia el cargue de los soportes correspondientes al período objeto de evaluación, por lo cual no es posible realizar la verificacion del control y se considera ineficaz.
https://drive.google.com/drive/folders/1cM23oIkVO6NZ77AFBjlVmVzBUxt980re?usp=drive_link</t>
  </si>
  <si>
    <t>Se evidencia listado de asistencia con fecha de 26/09/2025 cuyo objeto de la capacitacion es identificar la forma correcta de custodiar la tecnologia biomedica, por lo cual segun los soporte adjunto no se evidencia el cumplimmiento eficaz del mismo por que no se anexo informe de actividades de la empresa de mantenimiento biomedico y el plan de mantenimiento, por lo cual se evidencia un cumplimiento parcial del mismo.
https://drive.google.com/drive/folders/1v1RrjN5jUjc_Tden-gV0ICsL5tDAXrBg?usp=drive_link</t>
  </si>
  <si>
    <t>Se evidencia el cargue de los soportes correspondientes a los períodos evaluados, por lo cual se evidencia el cumplimiento del control es eficaz.
https://drive.google.com/drive/folders/1WC_AK7g3aSNTmDmMJrsfAgpLSycPWMAt?usp=drive_link</t>
  </si>
  <si>
    <t>Se evidencia que la información suministrada no permite su verificacion para el periodo objeto de evaluacion por no realizar el cargue, por lo cual se considera que no se realizo un cumplimiento eficaz.
https://drive.google.com/drive/folders/1h6okbzHKnnTR9ee7H6ccHK4wzOaf1hfn?usp=drive_link</t>
  </si>
  <si>
    <t xml:space="preserve">Se evidencia que los controles soportados en el seguimiento son acordes con los controles establecidos; por lo cual se evidencia que el mismo control es eficaz.
https://drive.google.com/drive/folders/1HIMizpOV2SOj_O9ofNbprYPY4IFTt-tr?usp=drive_link
</t>
  </si>
  <si>
    <t>Se evidencia que los soportes cargados corresponden a los controles establecidos; por lo cual se concluye que hay un cumplimiento eficaz de este control.
https://drive.google.com/drive/folders/1HVu26h6aJ3wyICr0fD7sVAjkdtUIqGKm?usp=drive_link</t>
  </si>
  <si>
    <t xml:space="preserve">Se evidencia que los soportes cargados corresponden a los controles establecidos; por lo cual se evidencia que el control es eficaz.
https://drive.google.com/drive/folders/1wQW8cwilskVXsu6rZPdwqbCrx1L205wC?usp=drive_link
</t>
  </si>
  <si>
    <t xml:space="preserve">Se evidencia que la información cargada correspondiente al control se encuentra actualizada únicamente hasta el mes de agosto de 2025; por lo cual no se puede realizar la verificacion del control en el periodo objeto de la evaluacion por lo cual se considera que no hay cumplimiento del mismo.
https://drive.google.com/drive/folders/17v7ePTVvBJeM8yxTYQdpd9J54g_UJVlF?usp=drive_link
</t>
  </si>
  <si>
    <t>Se evidencia que los soportes cargados corresponden a los establecidos en los controles definidos, según los certificados de cumplimientos anexos en el link y la constancia de rendicion en SIA OBSERVA, y la relacion de los contratos con su respectivo link para verificacion en el SECOOP por lo cual se considera un control eficaz.
https://drive.google.com/drive/folders/1P7bmf5mLleJg8CCrkkele6WlvRo4Qjse?usp=drive_link</t>
  </si>
  <si>
    <t>valuación de los controles control interno Septiembre-Diciembre2025</t>
  </si>
  <si>
    <t>Recomendaciones</t>
  </si>
  <si>
    <t>Se recomienda establecer una herramienta de verificación y seguimeinto del cargue de los contratosy los soportes pertinentes al SECOP y SIA por parte del jefe de la oficina juridica.</t>
  </si>
  <si>
    <t>Control eficaz.Para los contratos remitidos se evidencia informe de supervisión con el reporte financiero y verificación de lo facturado de acuerdo a las entradas tener registro e inventario de entrada según los soportes entregados.</t>
  </si>
  <si>
    <t>No se evidencia soportes de la ejecución de este control para la vigencia evaluada.</t>
  </si>
  <si>
    <t xml:space="preserve">                                                                                                                 Se recomienda dar cumplimiento a la totalidad de los controles establecido para evitar la materialización del riesgo.</t>
  </si>
  <si>
    <t>Se recomienda continuar con el cumplimiento del control ya que es muy eficaz.</t>
  </si>
  <si>
    <t>Control con debilidades. Se recomienda revisar y definir el control y los soportes, asi como incluir estos controles en el procedimiento de Solicitud de CDP.</t>
  </si>
  <si>
    <t>Se recomienda cargar oportunamente los soportes para realizar seguimiento eficaz debido a que se esta incumpliendo en el cargue de la informacion.</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</si>
</sst>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m/yyyy"/>
  </numFmts>
  <fonts count="14" x14ac:knownFonts="1">
    <font>
      <sz val="11"/>
      <color theme="1"/>
      <name val="Calibri"/>
      <family val="2"/>
      <scheme val="minor"/>
    </font>
    <font>
      <sz val="11"/>
      <color theme="1"/>
      <name val="Calibri"/>
      <family val="2"/>
      <scheme val="minor"/>
    </font>
    <font>
      <b/>
      <sz val="11"/>
      <color theme="1"/>
      <name val="Calibri"/>
      <family val="2"/>
      <scheme val="minor"/>
    </font>
    <font>
      <sz val="11"/>
      <color theme="1"/>
      <name val="Calibri"/>
      <family val="2"/>
    </font>
    <font>
      <b/>
      <sz val="11"/>
      <color theme="1"/>
      <name val="Calibri"/>
      <family val="2"/>
    </font>
    <font>
      <sz val="11"/>
      <name val="Calibri"/>
      <family val="2"/>
    </font>
    <font>
      <b/>
      <sz val="18"/>
      <color theme="1"/>
      <name val="Arial"/>
      <family val="2"/>
    </font>
    <font>
      <b/>
      <sz val="9"/>
      <color theme="1"/>
      <name val="Arial"/>
      <family val="2"/>
    </font>
    <font>
      <sz val="9"/>
      <color theme="1"/>
      <name val="Arial"/>
      <family val="2"/>
    </font>
    <font>
      <b/>
      <sz val="9"/>
      <color theme="1"/>
      <name val="Calibri"/>
      <family val="2"/>
    </font>
    <font>
      <b/>
      <sz val="16"/>
      <color theme="1"/>
      <name val="Arial"/>
      <family val="2"/>
    </font>
    <font>
      <b/>
      <sz val="12"/>
      <color theme="1"/>
      <name val="Calibri"/>
      <family val="2"/>
      <scheme val="minor"/>
    </font>
    <font>
      <b/>
      <sz val="14"/>
      <color theme="1"/>
      <name val="Calibri"/>
      <family val="2"/>
      <scheme val="minor"/>
    </font>
    <font>
      <sz val="8"/>
      <name val="Calibri"/>
      <family val="2"/>
      <scheme val="minor"/>
    </font>
  </fonts>
  <fills count="9">
    <fill>
      <patternFill patternType="none"/>
    </fill>
    <fill>
      <patternFill patternType="gray125"/>
    </fill>
    <fill>
      <patternFill patternType="solid">
        <fgColor rgb="FF7B7B7B"/>
        <bgColor rgb="FF7B7B7B"/>
      </patternFill>
    </fill>
    <fill>
      <patternFill patternType="solid">
        <fgColor rgb="FF8EAADB"/>
        <bgColor rgb="FF8EAADB"/>
      </patternFill>
    </fill>
    <fill>
      <patternFill patternType="solid">
        <fgColor rgb="FFD9E2F3"/>
        <bgColor rgb="FFD9E2F3"/>
      </patternFill>
    </fill>
    <fill>
      <patternFill patternType="solid">
        <fgColor rgb="FFE2EFD9"/>
        <bgColor rgb="FFE2EFD9"/>
      </patternFill>
    </fill>
    <fill>
      <patternFill patternType="solid">
        <fgColor theme="0"/>
        <bgColor theme="0"/>
      </patternFill>
    </fill>
    <fill>
      <patternFill patternType="solid">
        <fgColor theme="4" tint="0.39997558519241921"/>
        <bgColor indexed="64"/>
      </patternFill>
    </fill>
    <fill>
      <patternFill patternType="solid">
        <fgColor theme="0"/>
        <bgColor indexed="64"/>
      </patternFill>
    </fill>
  </fills>
  <borders count="51">
    <border>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style="thin">
        <color rgb="FF000000"/>
      </right>
      <top/>
      <bottom/>
      <diagonal/>
    </border>
    <border>
      <left/>
      <right/>
      <top style="medium">
        <color rgb="FF000000"/>
      </top>
      <bottom style="medium">
        <color rgb="FF000000"/>
      </bottom>
      <diagonal/>
    </border>
    <border>
      <left style="thin">
        <color rgb="FF000000"/>
      </left>
      <right style="thin">
        <color rgb="FF000000"/>
      </right>
      <top style="thin">
        <color rgb="FF000000"/>
      </top>
      <bottom style="thin">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rgb="FF000000"/>
      </left>
      <right/>
      <top style="thin">
        <color rgb="FF000000"/>
      </top>
      <bottom style="thin">
        <color rgb="FF000000"/>
      </bottom>
      <diagonal/>
    </border>
    <border>
      <left style="thin">
        <color indexed="64"/>
      </left>
      <right style="thin">
        <color indexed="64"/>
      </right>
      <top/>
      <bottom style="thin">
        <color indexed="64"/>
      </bottom>
      <diagonal/>
    </border>
  </borders>
  <cellStyleXfs count="1">
    <xf numFmtId="0" fontId="0" fillId="0" borderId="0"/>
  </cellStyleXfs>
  <cellXfs count="105">
    <xf numFmtId="0" fontId="0" fillId="0" borderId="0" xfId="0"/>
    <xf numFmtId="0" fontId="3" fillId="0" borderId="0" xfId="0" applyFont="1" applyAlignment="1">
      <alignment horizontal="center" vertical="center"/>
    </xf>
    <xf numFmtId="0" fontId="3" fillId="0" borderId="0" xfId="0" applyFont="1" applyAlignment="1">
      <alignment horizontal="center"/>
    </xf>
    <xf numFmtId="0" fontId="4" fillId="0" borderId="0" xfId="0" applyFont="1" applyAlignment="1">
      <alignment horizontal="center"/>
    </xf>
    <xf numFmtId="0" fontId="3" fillId="0" borderId="0" xfId="0" applyFont="1"/>
    <xf numFmtId="0" fontId="7" fillId="0" borderId="4" xfId="0" applyFont="1" applyBorder="1" applyAlignment="1">
      <alignment vertical="center" wrapText="1"/>
    </xf>
    <xf numFmtId="0" fontId="7" fillId="0" borderId="4" xfId="0" applyFont="1" applyBorder="1" applyAlignment="1">
      <alignment vertical="center"/>
    </xf>
    <xf numFmtId="0" fontId="4" fillId="0" borderId="4" xfId="0" applyFont="1" applyBorder="1" applyAlignment="1">
      <alignment horizontal="center"/>
    </xf>
    <xf numFmtId="0" fontId="4" fillId="0" borderId="5" xfId="0" applyFont="1" applyBorder="1" applyAlignment="1">
      <alignment horizontal="center"/>
    </xf>
    <xf numFmtId="0" fontId="9" fillId="2" borderId="14" xfId="0" applyFont="1" applyFill="1" applyBorder="1" applyAlignment="1">
      <alignment horizontal="center" vertical="center"/>
    </xf>
    <xf numFmtId="0" fontId="4" fillId="3" borderId="15" xfId="0" applyFont="1" applyFill="1" applyBorder="1" applyAlignment="1">
      <alignment horizontal="center" vertical="center" wrapText="1"/>
    </xf>
    <xf numFmtId="0" fontId="4" fillId="3" borderId="16" xfId="0" applyFont="1" applyFill="1" applyBorder="1" applyAlignment="1">
      <alignment horizontal="center" vertical="center" wrapText="1"/>
    </xf>
    <xf numFmtId="0" fontId="4" fillId="3" borderId="17" xfId="0" applyFont="1" applyFill="1" applyBorder="1" applyAlignment="1">
      <alignment horizontal="center" vertical="center" wrapText="1"/>
    </xf>
    <xf numFmtId="0" fontId="4" fillId="2" borderId="14" xfId="0" applyFont="1" applyFill="1" applyBorder="1" applyAlignment="1">
      <alignment horizontal="center" vertical="center"/>
    </xf>
    <xf numFmtId="0" fontId="4" fillId="4" borderId="18" xfId="0" applyFont="1" applyFill="1" applyBorder="1" applyAlignment="1">
      <alignment horizontal="center" vertical="center" wrapText="1"/>
    </xf>
    <xf numFmtId="0" fontId="4" fillId="4" borderId="14" xfId="0" applyFont="1" applyFill="1" applyBorder="1" applyAlignment="1">
      <alignment horizontal="center" vertical="center" wrapText="1"/>
    </xf>
    <xf numFmtId="0" fontId="3" fillId="4" borderId="14" xfId="0" applyFont="1" applyFill="1" applyBorder="1" applyAlignment="1">
      <alignment horizontal="left" vertical="center" wrapText="1"/>
    </xf>
    <xf numFmtId="0" fontId="3" fillId="5" borderId="14" xfId="0" applyFont="1" applyFill="1" applyBorder="1" applyAlignment="1">
      <alignment horizontal="left" vertical="center" wrapText="1"/>
    </xf>
    <xf numFmtId="0" fontId="3" fillId="5" borderId="14" xfId="0" applyFont="1" applyFill="1" applyBorder="1" applyAlignment="1">
      <alignment horizontal="center" vertical="center" wrapText="1"/>
    </xf>
    <xf numFmtId="0" fontId="3" fillId="0" borderId="14" xfId="0" applyFont="1" applyBorder="1" applyAlignment="1">
      <alignment horizontal="center" vertical="center" wrapText="1"/>
    </xf>
    <xf numFmtId="0" fontId="3" fillId="0" borderId="14" xfId="0" applyFont="1" applyBorder="1" applyAlignment="1">
      <alignment horizontal="center" vertical="center"/>
    </xf>
    <xf numFmtId="0" fontId="3" fillId="6" borderId="14" xfId="0" applyFont="1" applyFill="1" applyBorder="1" applyAlignment="1">
      <alignment horizontal="left" vertical="center" wrapText="1"/>
    </xf>
    <xf numFmtId="0" fontId="3" fillId="4" borderId="14" xfId="0" applyFont="1" applyFill="1" applyBorder="1" applyAlignment="1">
      <alignment horizontal="center" vertical="center" wrapText="1"/>
    </xf>
    <xf numFmtId="0" fontId="3" fillId="6" borderId="14" xfId="0" applyFont="1" applyFill="1" applyBorder="1" applyAlignment="1">
      <alignment horizontal="center" vertical="center"/>
    </xf>
    <xf numFmtId="0" fontId="1" fillId="0" borderId="19" xfId="0" applyFont="1" applyBorder="1" applyAlignment="1" applyProtection="1">
      <alignment horizontal="left" vertical="center" wrapText="1"/>
      <protection locked="0"/>
    </xf>
    <xf numFmtId="17" fontId="3" fillId="0" borderId="14" xfId="0" applyNumberFormat="1" applyFont="1" applyBorder="1" applyAlignment="1">
      <alignment horizontal="center" vertical="center" wrapText="1"/>
    </xf>
    <xf numFmtId="0" fontId="3" fillId="0" borderId="14" xfId="0" applyFont="1" applyBorder="1"/>
    <xf numFmtId="0" fontId="3" fillId="6" borderId="18" xfId="0" applyFont="1" applyFill="1" applyBorder="1" applyAlignment="1">
      <alignment horizontal="left" vertical="center" wrapText="1"/>
    </xf>
    <xf numFmtId="0" fontId="3" fillId="0" borderId="14" xfId="0" applyFont="1" applyBorder="1" applyAlignment="1">
      <alignment horizontal="left" vertical="center" wrapText="1"/>
    </xf>
    <xf numFmtId="0" fontId="3" fillId="6" borderId="14" xfId="0" applyFont="1" applyFill="1" applyBorder="1" applyAlignment="1">
      <alignment horizontal="left" vertical="top" wrapText="1"/>
    </xf>
    <xf numFmtId="0" fontId="3" fillId="0" borderId="14" xfId="0" applyFont="1" applyBorder="1" applyAlignment="1">
      <alignment horizontal="center"/>
    </xf>
    <xf numFmtId="0" fontId="11" fillId="7" borderId="26" xfId="0" applyFont="1" applyFill="1" applyBorder="1" applyAlignment="1">
      <alignment horizontal="center"/>
    </xf>
    <xf numFmtId="0" fontId="11" fillId="7" borderId="33" xfId="0" applyFont="1" applyFill="1" applyBorder="1" applyAlignment="1">
      <alignment horizontal="center" vertical="center"/>
    </xf>
    <xf numFmtId="0" fontId="11" fillId="7" borderId="34" xfId="0" applyFont="1" applyFill="1" applyBorder="1" applyAlignment="1">
      <alignment horizontal="center" vertical="center"/>
    </xf>
    <xf numFmtId="0" fontId="11" fillId="7" borderId="35" xfId="0" applyFont="1" applyFill="1" applyBorder="1" applyAlignment="1">
      <alignment horizontal="center" vertical="center"/>
    </xf>
    <xf numFmtId="0" fontId="3" fillId="0" borderId="14" xfId="0" applyFont="1" applyBorder="1" applyAlignment="1">
      <alignment wrapText="1"/>
    </xf>
    <xf numFmtId="0" fontId="3" fillId="0" borderId="49" xfId="0" applyFont="1" applyBorder="1"/>
    <xf numFmtId="0" fontId="3" fillId="0" borderId="49" xfId="0" applyFont="1" applyBorder="1" applyAlignment="1">
      <alignment horizontal="center" vertical="center" wrapText="1"/>
    </xf>
    <xf numFmtId="0" fontId="3" fillId="0" borderId="49" xfId="0" applyFont="1" applyBorder="1" applyAlignment="1">
      <alignment horizontal="center"/>
    </xf>
    <xf numFmtId="0" fontId="5" fillId="0" borderId="49" xfId="0" applyFont="1" applyBorder="1"/>
    <xf numFmtId="0" fontId="3" fillId="0" borderId="49" xfId="0" applyFont="1" applyBorder="1" applyAlignment="1">
      <alignment vertical="center" wrapText="1"/>
    </xf>
    <xf numFmtId="0" fontId="0" fillId="0" borderId="19" xfId="0" applyBorder="1" applyAlignment="1">
      <alignment vertical="center"/>
    </xf>
    <xf numFmtId="0" fontId="0" fillId="0" borderId="50" xfId="0" applyBorder="1" applyAlignment="1" applyProtection="1">
      <alignment horizontal="center" vertical="center" wrapText="1"/>
      <protection locked="0"/>
    </xf>
    <xf numFmtId="0" fontId="0" fillId="0" borderId="19" xfId="0" applyBorder="1" applyAlignment="1" applyProtection="1">
      <alignment horizontal="center" vertical="center" wrapText="1"/>
      <protection locked="0"/>
    </xf>
    <xf numFmtId="0" fontId="0" fillId="0" borderId="35" xfId="0" applyBorder="1" applyAlignment="1">
      <alignment horizontal="center"/>
    </xf>
    <xf numFmtId="0" fontId="0" fillId="0" borderId="48" xfId="0" applyBorder="1" applyAlignment="1">
      <alignment horizontal="center"/>
    </xf>
    <xf numFmtId="0" fontId="1" fillId="0" borderId="40" xfId="0" applyFont="1" applyBorder="1" applyAlignment="1">
      <alignment horizontal="center" vertical="top" wrapText="1"/>
    </xf>
    <xf numFmtId="0" fontId="0" fillId="0" borderId="41" xfId="0" applyBorder="1" applyAlignment="1">
      <alignment horizontal="center" vertical="top" wrapText="1"/>
    </xf>
    <xf numFmtId="0" fontId="0" fillId="0" borderId="44" xfId="0" applyBorder="1" applyAlignment="1">
      <alignment horizontal="center" vertical="top" wrapText="1"/>
    </xf>
    <xf numFmtId="0" fontId="0" fillId="0" borderId="45" xfId="0" applyBorder="1" applyAlignment="1">
      <alignment horizontal="center" vertical="top" wrapText="1"/>
    </xf>
    <xf numFmtId="0" fontId="0" fillId="0" borderId="47" xfId="0" applyBorder="1" applyAlignment="1">
      <alignment horizontal="center" vertical="top" wrapText="1"/>
    </xf>
    <xf numFmtId="0" fontId="0" fillId="0" borderId="38" xfId="0" applyBorder="1" applyAlignment="1">
      <alignment horizontal="center" vertical="top" wrapText="1"/>
    </xf>
    <xf numFmtId="0" fontId="11" fillId="7" borderId="26" xfId="0" applyFont="1" applyFill="1" applyBorder="1" applyAlignment="1">
      <alignment horizontal="center" vertical="center"/>
    </xf>
    <xf numFmtId="0" fontId="11" fillId="7" borderId="33" xfId="0" applyFont="1" applyFill="1" applyBorder="1" applyAlignment="1">
      <alignment horizontal="center" vertical="center"/>
    </xf>
    <xf numFmtId="0" fontId="11" fillId="7" borderId="27" xfId="0" applyFont="1" applyFill="1" applyBorder="1" applyAlignment="1">
      <alignment horizontal="center" vertical="center"/>
    </xf>
    <xf numFmtId="0" fontId="11" fillId="7" borderId="28" xfId="0" applyFont="1" applyFill="1" applyBorder="1" applyAlignment="1">
      <alignment horizontal="center" vertical="center"/>
    </xf>
    <xf numFmtId="0" fontId="11" fillId="7" borderId="29" xfId="0" applyFont="1" applyFill="1" applyBorder="1" applyAlignment="1">
      <alignment horizontal="center" vertical="center"/>
    </xf>
    <xf numFmtId="0" fontId="11" fillId="7" borderId="30" xfId="0" applyFont="1" applyFill="1" applyBorder="1" applyAlignment="1">
      <alignment horizontal="center" vertical="center" wrapText="1"/>
    </xf>
    <xf numFmtId="0" fontId="11" fillId="7" borderId="36" xfId="0" applyFont="1" applyFill="1" applyBorder="1" applyAlignment="1">
      <alignment horizontal="center" vertical="center" wrapText="1"/>
    </xf>
    <xf numFmtId="0" fontId="11" fillId="7" borderId="31" xfId="0" applyFont="1" applyFill="1" applyBorder="1" applyAlignment="1">
      <alignment horizontal="center" vertical="center"/>
    </xf>
    <xf numFmtId="0" fontId="11" fillId="7" borderId="32" xfId="0" applyFont="1" applyFill="1" applyBorder="1" applyAlignment="1">
      <alignment horizontal="center" vertical="center"/>
    </xf>
    <xf numFmtId="0" fontId="11" fillId="7" borderId="37" xfId="0" applyFont="1" applyFill="1" applyBorder="1" applyAlignment="1">
      <alignment horizontal="center" vertical="center"/>
    </xf>
    <xf numFmtId="0" fontId="11" fillId="7" borderId="38" xfId="0" applyFont="1" applyFill="1" applyBorder="1" applyAlignment="1">
      <alignment horizontal="center" vertical="center"/>
    </xf>
    <xf numFmtId="49" fontId="11" fillId="0" borderId="30" xfId="0" applyNumberFormat="1" applyFont="1" applyBorder="1" applyAlignment="1">
      <alignment horizontal="center" vertical="center"/>
    </xf>
    <xf numFmtId="49" fontId="11" fillId="0" borderId="42" xfId="0" applyNumberFormat="1" applyFont="1" applyBorder="1" applyAlignment="1">
      <alignment horizontal="center" vertical="center"/>
    </xf>
    <xf numFmtId="49" fontId="11" fillId="0" borderId="36" xfId="0" applyNumberFormat="1" applyFont="1" applyBorder="1" applyAlignment="1">
      <alignment horizontal="center" vertical="center"/>
    </xf>
    <xf numFmtId="14" fontId="0" fillId="0" borderId="30" xfId="0" applyNumberFormat="1" applyBorder="1" applyAlignment="1">
      <alignment horizontal="center" vertical="center"/>
    </xf>
    <xf numFmtId="0" fontId="0" fillId="0" borderId="42" xfId="0" applyBorder="1" applyAlignment="1">
      <alignment horizontal="center" vertical="center"/>
    </xf>
    <xf numFmtId="0" fontId="0" fillId="0" borderId="36" xfId="0" applyBorder="1" applyAlignment="1">
      <alignment horizontal="center" vertical="center"/>
    </xf>
    <xf numFmtId="0" fontId="2" fillId="0" borderId="30" xfId="0" applyFont="1" applyBorder="1" applyAlignment="1">
      <alignment horizontal="center" vertical="top" wrapText="1"/>
    </xf>
    <xf numFmtId="0" fontId="2" fillId="0" borderId="42" xfId="0" applyFont="1" applyBorder="1" applyAlignment="1">
      <alignment horizontal="center" vertical="top" wrapText="1"/>
    </xf>
    <xf numFmtId="0" fontId="2" fillId="0" borderId="36" xfId="0" applyFont="1" applyBorder="1" applyAlignment="1">
      <alignment horizontal="center" vertical="top" wrapText="1"/>
    </xf>
    <xf numFmtId="0" fontId="2" fillId="0" borderId="39" xfId="0" applyFont="1" applyBorder="1" applyAlignment="1">
      <alignment horizontal="center" vertical="top" wrapText="1"/>
    </xf>
    <xf numFmtId="0" fontId="2" fillId="0" borderId="43" xfId="0" applyFont="1" applyBorder="1" applyAlignment="1">
      <alignment horizontal="center" vertical="top" wrapText="1"/>
    </xf>
    <xf numFmtId="0" fontId="2" fillId="0" borderId="46" xfId="0" applyFont="1" applyBorder="1" applyAlignment="1">
      <alignment horizontal="center" vertical="top" wrapText="1"/>
    </xf>
    <xf numFmtId="0" fontId="0" fillId="0" borderId="30" xfId="0" applyBorder="1" applyAlignment="1">
      <alignment horizontal="center" vertical="center" wrapText="1"/>
    </xf>
    <xf numFmtId="0" fontId="0" fillId="0" borderId="42" xfId="0" applyBorder="1" applyAlignment="1">
      <alignment horizontal="center" vertical="center" wrapText="1"/>
    </xf>
    <xf numFmtId="0" fontId="0" fillId="0" borderId="36" xfId="0" applyBorder="1" applyAlignment="1">
      <alignment horizontal="center" vertical="center" wrapText="1"/>
    </xf>
    <xf numFmtId="0" fontId="10" fillId="7" borderId="20" xfId="0" applyFont="1" applyFill="1" applyBorder="1" applyAlignment="1">
      <alignment horizontal="center" vertical="center"/>
    </xf>
    <xf numFmtId="0" fontId="10" fillId="7" borderId="21" xfId="0" applyFont="1" applyFill="1" applyBorder="1" applyAlignment="1">
      <alignment horizontal="center" vertical="center"/>
    </xf>
    <xf numFmtId="0" fontId="10" fillId="7" borderId="22" xfId="0" applyFont="1" applyFill="1" applyBorder="1" applyAlignment="1">
      <alignment horizontal="center" vertical="center"/>
    </xf>
    <xf numFmtId="0" fontId="10" fillId="7" borderId="23" xfId="0" applyFont="1" applyFill="1" applyBorder="1" applyAlignment="1">
      <alignment horizontal="center" vertical="center"/>
    </xf>
    <xf numFmtId="0" fontId="10" fillId="7" borderId="24" xfId="0" applyFont="1" applyFill="1" applyBorder="1" applyAlignment="1">
      <alignment horizontal="center" vertical="center"/>
    </xf>
    <xf numFmtId="0" fontId="10" fillId="7" borderId="25" xfId="0" applyFont="1" applyFill="1" applyBorder="1" applyAlignment="1">
      <alignment horizontal="center" vertical="center"/>
    </xf>
    <xf numFmtId="0" fontId="4" fillId="0" borderId="5" xfId="0" applyFont="1" applyBorder="1" applyAlignment="1">
      <alignment horizontal="center"/>
    </xf>
    <xf numFmtId="0" fontId="5" fillId="0" borderId="13" xfId="0" applyFont="1" applyBorder="1"/>
    <xf numFmtId="0" fontId="5" fillId="0" borderId="6" xfId="0" applyFont="1" applyBorder="1"/>
    <xf numFmtId="0" fontId="3" fillId="0" borderId="1" xfId="0" applyFont="1" applyBorder="1" applyAlignment="1">
      <alignment horizontal="center" vertical="center"/>
    </xf>
    <xf numFmtId="0" fontId="5" fillId="0" borderId="2" xfId="0" applyFont="1" applyBorder="1"/>
    <xf numFmtId="0" fontId="5" fillId="0" borderId="3" xfId="0" applyFont="1" applyBorder="1"/>
    <xf numFmtId="0" fontId="5" fillId="0" borderId="7" xfId="0" applyFont="1" applyBorder="1"/>
    <xf numFmtId="0" fontId="0" fillId="0" borderId="0" xfId="0"/>
    <xf numFmtId="0" fontId="5" fillId="0" borderId="8" xfId="0" applyFont="1" applyBorder="1"/>
    <xf numFmtId="0" fontId="5" fillId="0" borderId="9" xfId="0" applyFont="1" applyBorder="1"/>
    <xf numFmtId="0" fontId="5" fillId="0" borderId="10" xfId="0" applyFont="1" applyBorder="1"/>
    <xf numFmtId="0" fontId="5" fillId="0" borderId="11" xfId="0" applyFont="1" applyBorder="1"/>
    <xf numFmtId="0" fontId="6" fillId="0" borderId="1" xfId="0" applyFont="1" applyBorder="1" applyAlignment="1">
      <alignment horizontal="center" vertical="center" wrapText="1"/>
    </xf>
    <xf numFmtId="0" fontId="8" fillId="0" borderId="5" xfId="0" applyFont="1" applyBorder="1" applyAlignment="1">
      <alignment horizontal="center" vertical="center"/>
    </xf>
    <xf numFmtId="49" fontId="8" fillId="0" borderId="0" xfId="0" applyNumberFormat="1" applyFont="1" applyAlignment="1">
      <alignment horizontal="center" vertical="center"/>
    </xf>
    <xf numFmtId="0" fontId="5" fillId="0" borderId="12" xfId="0" applyFont="1" applyBorder="1"/>
    <xf numFmtId="0" fontId="6" fillId="0" borderId="7" xfId="0" applyFont="1" applyBorder="1" applyAlignment="1">
      <alignment horizontal="center" vertical="center"/>
    </xf>
    <xf numFmtId="164" fontId="8" fillId="0" borderId="5" xfId="0" applyNumberFormat="1" applyFont="1" applyBorder="1" applyAlignment="1">
      <alignment horizontal="center" vertical="center"/>
    </xf>
    <xf numFmtId="49" fontId="8" fillId="0" borderId="5" xfId="0" applyNumberFormat="1" applyFont="1" applyBorder="1" applyAlignment="1">
      <alignment horizontal="center" vertical="center"/>
    </xf>
    <xf numFmtId="0" fontId="0" fillId="8" borderId="19" xfId="0" applyFill="1" applyBorder="1" applyAlignment="1" applyProtection="1">
      <alignment horizontal="justify" vertical="center" wrapText="1"/>
      <protection locked="0"/>
    </xf>
    <xf numFmtId="0" fontId="0" fillId="8" borderId="19" xfId="0" applyFill="1" applyBorder="1" applyAlignment="1" applyProtection="1">
      <alignment horizontal="justify" vertical="center"/>
      <protection locked="0"/>
    </xf>
  </cellXfs>
  <cellStyles count="1">
    <cellStyle name="Normal" xfId="0" builtinId="0"/>
  </cellStyles>
  <dxfs count="23">
    <dxf>
      <fill>
        <patternFill patternType="solid">
          <fgColor rgb="FF00B050"/>
          <bgColor rgb="FF00B050"/>
        </patternFill>
      </fill>
    </dxf>
    <dxf>
      <fill>
        <patternFill patternType="solid">
          <fgColor rgb="FFFFFF00"/>
          <bgColor rgb="FFFFFF00"/>
        </patternFill>
      </fill>
    </dxf>
    <dxf>
      <fill>
        <patternFill patternType="solid">
          <fgColor rgb="FFFFC000"/>
          <bgColor rgb="FFFFC000"/>
        </patternFill>
      </fill>
    </dxf>
    <dxf>
      <fill>
        <patternFill patternType="solid">
          <fgColor rgb="FFFF0000"/>
          <bgColor rgb="FFFF0000"/>
        </patternFill>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00B050"/>
          <bgColor rgb="FF00B050"/>
        </patternFill>
      </fill>
    </dxf>
    <dxf>
      <fill>
        <patternFill patternType="solid">
          <fgColor rgb="FFFFFF00"/>
          <bgColor rgb="FFFFFF00"/>
        </patternFill>
      </fill>
    </dxf>
    <dxf>
      <fill>
        <patternFill patternType="solid">
          <fgColor rgb="FF00B050"/>
          <bgColor rgb="FF00B050"/>
        </patternFill>
      </fill>
    </dxf>
    <dxf>
      <fill>
        <patternFill patternType="solid">
          <fgColor rgb="FFFFFF00"/>
          <bgColor rgb="FFFFFF00"/>
        </patternFill>
      </fill>
    </dxf>
    <dxf>
      <fill>
        <patternFill patternType="solid">
          <fgColor rgb="FFFFC000"/>
          <bgColor rgb="FFFFC000"/>
        </patternFill>
      </fill>
    </dxf>
    <dxf>
      <fill>
        <patternFill patternType="solid">
          <fgColor rgb="FFFF0000"/>
          <bgColor rgb="FFFF0000"/>
        </patternFill>
      </fill>
    </dxf>
    <dxf>
      <fill>
        <patternFill patternType="solid">
          <fgColor rgb="FFFFE598"/>
          <bgColor rgb="FFFFE598"/>
        </patternFill>
      </fill>
    </dxf>
    <dxf>
      <fill>
        <patternFill patternType="solid">
          <fgColor rgb="FFFF0000"/>
          <bgColor rgb="FFFF0000"/>
        </patternFill>
      </fill>
    </dxf>
    <dxf>
      <fill>
        <patternFill patternType="solid">
          <fgColor rgb="FF00B050"/>
          <bgColor rgb="FF00B050"/>
        </patternFill>
      </fill>
    </dxf>
    <dxf>
      <fill>
        <patternFill patternType="solid">
          <fgColor rgb="FF92D050"/>
          <bgColor rgb="FF92D050"/>
        </patternFill>
      </fill>
    </dxf>
    <dxf>
      <fill>
        <patternFill patternType="solid">
          <fgColor rgb="FFFFC000"/>
          <bgColor rgb="FFFFC000"/>
        </patternFill>
      </fill>
    </dxf>
    <dxf>
      <fill>
        <patternFill patternType="solid">
          <fgColor rgb="FF92D050"/>
          <bgColor rgb="FF92D050"/>
        </patternFill>
      </fill>
    </dxf>
    <dxf>
      <fill>
        <patternFill patternType="solid">
          <fgColor rgb="FF00AF50"/>
          <bgColor rgb="FF00AF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38100</xdr:colOff>
      <xdr:row>3</xdr:row>
      <xdr:rowOff>57151</xdr:rowOff>
    </xdr:from>
    <xdr:ext cx="2190750" cy="714374"/>
    <xdr:pic>
      <xdr:nvPicPr>
        <xdr:cNvPr id="2" name="image4.png">
          <a:extLst>
            <a:ext uri="{FF2B5EF4-FFF2-40B4-BE49-F238E27FC236}">
              <a16:creationId xmlns="" xmlns:a16="http://schemas.microsoft.com/office/drawing/2014/main" id="{0A427552-96C3-458A-968E-FD03DD9464DB}"/>
            </a:ext>
          </a:extLst>
        </xdr:cNvPr>
        <xdr:cNvPicPr preferRelativeResize="0"/>
      </xdr:nvPicPr>
      <xdr:blipFill>
        <a:blip xmlns:r="http://schemas.openxmlformats.org/officeDocument/2006/relationships" r:embed="rId1" cstate="print"/>
        <a:stretch>
          <a:fillRect/>
        </a:stretch>
      </xdr:blipFill>
      <xdr:spPr>
        <a:xfrm>
          <a:off x="38100" y="638176"/>
          <a:ext cx="2190750" cy="714374"/>
        </a:xfrm>
        <a:prstGeom prst="rect">
          <a:avLst/>
        </a:prstGeom>
        <a:noFill/>
      </xdr:spPr>
    </xdr:pic>
    <xdr:clientData fLocksWithSheet="0"/>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H32"/>
  <sheetViews>
    <sheetView tabSelected="1" topLeftCell="Z1" zoomScale="80" zoomScaleNormal="80" workbookViewId="0">
      <selection activeCell="AH1" sqref="AH1"/>
    </sheetView>
  </sheetViews>
  <sheetFormatPr baseColWidth="10" defaultRowHeight="14.4" x14ac:dyDescent="0.3"/>
  <cols>
    <col min="1" max="1" width="17.109375" customWidth="1"/>
    <col min="2" max="2" width="18.6640625" customWidth="1"/>
    <col min="3" max="3" width="18.109375" customWidth="1"/>
    <col min="4" max="4" width="34.109375" customWidth="1"/>
    <col min="5" max="5" width="24.44140625" customWidth="1"/>
    <col min="6" max="6" width="19.109375" customWidth="1"/>
    <col min="7" max="7" width="20.33203125" customWidth="1"/>
    <col min="9" max="9" width="12.44140625" customWidth="1"/>
    <col min="10" max="10" width="38.109375" customWidth="1"/>
    <col min="12" max="12" width="14.109375" customWidth="1"/>
    <col min="14" max="14" width="16.88671875" customWidth="1"/>
    <col min="16" max="16" width="20.109375" bestFit="1" customWidth="1"/>
    <col min="17" max="17" width="17.6640625" bestFit="1" customWidth="1"/>
    <col min="18" max="18" width="26.109375" customWidth="1"/>
    <col min="19" max="19" width="26.88671875" customWidth="1"/>
    <col min="20" max="20" width="22.33203125" customWidth="1"/>
    <col min="24" max="24" width="29.33203125" customWidth="1"/>
    <col min="25" max="25" width="14.88671875" customWidth="1"/>
    <col min="26" max="26" width="20.109375" customWidth="1"/>
    <col min="29" max="29" width="19.44140625" customWidth="1"/>
    <col min="30" max="30" width="18.44140625" customWidth="1"/>
    <col min="31" max="31" width="25.109375" customWidth="1"/>
    <col min="32" max="32" width="49.109375" customWidth="1"/>
    <col min="33" max="33" width="45.21875" customWidth="1"/>
    <col min="34" max="34" width="46.6640625" customWidth="1"/>
  </cols>
  <sheetData>
    <row r="2" spans="1:34" x14ac:dyDescent="0.3">
      <c r="A2" s="1"/>
      <c r="B2" s="2"/>
      <c r="C2" s="3"/>
      <c r="D2" s="4"/>
      <c r="E2" s="4"/>
      <c r="F2" s="2"/>
      <c r="G2" s="2"/>
      <c r="H2" s="4"/>
      <c r="I2" s="4"/>
      <c r="J2" s="4"/>
      <c r="K2" s="4"/>
      <c r="L2" s="4"/>
      <c r="M2" s="2"/>
      <c r="N2" s="4"/>
      <c r="O2" s="4"/>
      <c r="P2" s="4"/>
      <c r="Q2" s="4"/>
      <c r="R2" s="4"/>
      <c r="S2" s="2"/>
      <c r="T2" s="4"/>
      <c r="U2" s="4"/>
      <c r="V2" s="2"/>
      <c r="W2" s="2"/>
      <c r="X2" s="2"/>
      <c r="Y2" s="4"/>
      <c r="Z2" s="4"/>
      <c r="AA2" s="4"/>
      <c r="AB2" s="4"/>
      <c r="AC2" s="4"/>
      <c r="AD2" s="4"/>
    </row>
    <row r="3" spans="1:34" ht="15" thickBot="1" x14ac:dyDescent="0.35">
      <c r="A3" s="1"/>
      <c r="B3" s="2"/>
      <c r="C3" s="3"/>
      <c r="D3" s="4"/>
      <c r="E3" s="4"/>
      <c r="F3" s="2"/>
      <c r="G3" s="2"/>
      <c r="H3" s="4"/>
      <c r="I3" s="4"/>
      <c r="J3" s="4"/>
      <c r="K3" s="4"/>
      <c r="L3" s="4"/>
      <c r="M3" s="2"/>
      <c r="N3" s="4"/>
      <c r="O3" s="4"/>
      <c r="P3" s="4"/>
      <c r="Q3" s="4"/>
      <c r="R3" s="4"/>
      <c r="S3" s="2"/>
      <c r="T3" s="4"/>
      <c r="U3" s="4"/>
      <c r="V3" s="2"/>
      <c r="W3" s="2"/>
      <c r="X3" s="2"/>
      <c r="Y3" s="4"/>
      <c r="Z3" s="4"/>
      <c r="AA3" s="4"/>
      <c r="AB3" s="4"/>
      <c r="AC3" s="4"/>
      <c r="AD3" s="4"/>
    </row>
    <row r="4" spans="1:34" ht="15" thickBot="1" x14ac:dyDescent="0.35">
      <c r="A4" s="87"/>
      <c r="B4" s="88"/>
      <c r="C4" s="89"/>
      <c r="D4" s="96" t="s">
        <v>0</v>
      </c>
      <c r="E4" s="88"/>
      <c r="F4" s="88"/>
      <c r="G4" s="88"/>
      <c r="H4" s="88"/>
      <c r="I4" s="88"/>
      <c r="J4" s="88"/>
      <c r="K4" s="88"/>
      <c r="L4" s="88"/>
      <c r="M4" s="88"/>
      <c r="N4" s="88"/>
      <c r="O4" s="88"/>
      <c r="P4" s="88"/>
      <c r="Q4" s="88"/>
      <c r="R4" s="88"/>
      <c r="S4" s="88"/>
      <c r="T4" s="88"/>
      <c r="U4" s="88"/>
      <c r="V4" s="88"/>
      <c r="W4" s="88"/>
      <c r="X4" s="88"/>
      <c r="Y4" s="88"/>
      <c r="Z4" s="88"/>
      <c r="AA4" s="89"/>
      <c r="AB4" s="5" t="s">
        <v>1</v>
      </c>
      <c r="AC4" s="97" t="s">
        <v>2</v>
      </c>
      <c r="AD4" s="86"/>
    </row>
    <row r="5" spans="1:34" ht="15" thickBot="1" x14ac:dyDescent="0.35">
      <c r="A5" s="90"/>
      <c r="B5" s="91"/>
      <c r="C5" s="92"/>
      <c r="D5" s="93"/>
      <c r="E5" s="94"/>
      <c r="F5" s="94"/>
      <c r="G5" s="94"/>
      <c r="H5" s="94"/>
      <c r="I5" s="94"/>
      <c r="J5" s="94"/>
      <c r="K5" s="94"/>
      <c r="L5" s="94"/>
      <c r="M5" s="94"/>
      <c r="N5" s="94"/>
      <c r="O5" s="94"/>
      <c r="P5" s="94"/>
      <c r="Q5" s="94"/>
      <c r="R5" s="94"/>
      <c r="S5" s="94"/>
      <c r="T5" s="94"/>
      <c r="U5" s="94"/>
      <c r="V5" s="94"/>
      <c r="W5" s="94"/>
      <c r="X5" s="94"/>
      <c r="Y5" s="94"/>
      <c r="Z5" s="94"/>
      <c r="AA5" s="95"/>
      <c r="AB5" s="6" t="s">
        <v>3</v>
      </c>
      <c r="AC5" s="98" t="s">
        <v>4</v>
      </c>
      <c r="AD5" s="99"/>
    </row>
    <row r="6" spans="1:34" ht="15" thickBot="1" x14ac:dyDescent="0.35">
      <c r="A6" s="90"/>
      <c r="B6" s="91"/>
      <c r="C6" s="92"/>
      <c r="D6" s="100" t="s">
        <v>5</v>
      </c>
      <c r="E6" s="91"/>
      <c r="F6" s="91"/>
      <c r="G6" s="91"/>
      <c r="H6" s="91"/>
      <c r="I6" s="91"/>
      <c r="J6" s="91"/>
      <c r="K6" s="91"/>
      <c r="L6" s="91"/>
      <c r="M6" s="91"/>
      <c r="N6" s="91"/>
      <c r="O6" s="91"/>
      <c r="P6" s="91"/>
      <c r="Q6" s="91"/>
      <c r="R6" s="91"/>
      <c r="S6" s="91"/>
      <c r="T6" s="91"/>
      <c r="U6" s="91"/>
      <c r="V6" s="91"/>
      <c r="W6" s="91"/>
      <c r="X6" s="91"/>
      <c r="Y6" s="91"/>
      <c r="Z6" s="91"/>
      <c r="AA6" s="92"/>
      <c r="AB6" s="6" t="s">
        <v>6</v>
      </c>
      <c r="AC6" s="101">
        <v>45315</v>
      </c>
      <c r="AD6" s="86"/>
    </row>
    <row r="7" spans="1:34" ht="15" thickBot="1" x14ac:dyDescent="0.35">
      <c r="A7" s="93"/>
      <c r="B7" s="94"/>
      <c r="C7" s="95"/>
      <c r="D7" s="93"/>
      <c r="E7" s="94"/>
      <c r="F7" s="94"/>
      <c r="G7" s="94"/>
      <c r="H7" s="94"/>
      <c r="I7" s="94"/>
      <c r="J7" s="94"/>
      <c r="K7" s="94"/>
      <c r="L7" s="94"/>
      <c r="M7" s="94"/>
      <c r="N7" s="94"/>
      <c r="O7" s="94"/>
      <c r="P7" s="94"/>
      <c r="Q7" s="94"/>
      <c r="R7" s="94"/>
      <c r="S7" s="94"/>
      <c r="T7" s="94"/>
      <c r="U7" s="94"/>
      <c r="V7" s="94"/>
      <c r="W7" s="94"/>
      <c r="X7" s="94"/>
      <c r="Y7" s="94"/>
      <c r="Z7" s="94"/>
      <c r="AA7" s="95"/>
      <c r="AB7" s="6" t="s">
        <v>7</v>
      </c>
      <c r="AC7" s="102" t="s">
        <v>8</v>
      </c>
      <c r="AD7" s="86"/>
    </row>
    <row r="8" spans="1:34" ht="15" thickBot="1" x14ac:dyDescent="0.35">
      <c r="A8" s="1"/>
      <c r="B8" s="2"/>
      <c r="C8" s="3"/>
      <c r="D8" s="4"/>
      <c r="E8" s="4"/>
      <c r="F8" s="2"/>
      <c r="G8" s="2"/>
      <c r="H8" s="4"/>
      <c r="I8" s="4"/>
      <c r="J8" s="4"/>
      <c r="K8" s="4"/>
      <c r="L8" s="4"/>
      <c r="M8" s="2"/>
      <c r="N8" s="4"/>
      <c r="O8" s="4"/>
      <c r="P8" s="4"/>
      <c r="Q8" s="4"/>
      <c r="R8" s="4"/>
      <c r="S8" s="2"/>
      <c r="T8" s="4"/>
      <c r="U8" s="4"/>
      <c r="V8" s="2"/>
      <c r="W8" s="2"/>
      <c r="X8" s="2"/>
      <c r="Y8" s="4"/>
      <c r="Z8" s="4"/>
      <c r="AA8" s="4"/>
      <c r="AB8" s="4"/>
      <c r="AC8" s="4"/>
      <c r="AD8" s="4"/>
    </row>
    <row r="9" spans="1:34" ht="15" thickBot="1" x14ac:dyDescent="0.35">
      <c r="A9" s="1"/>
      <c r="B9" s="84" t="s">
        <v>9</v>
      </c>
      <c r="C9" s="85"/>
      <c r="D9" s="85"/>
      <c r="E9" s="85"/>
      <c r="F9" s="86"/>
      <c r="G9" s="84" t="s">
        <v>10</v>
      </c>
      <c r="H9" s="85"/>
      <c r="I9" s="86"/>
      <c r="J9" s="84" t="s">
        <v>11</v>
      </c>
      <c r="K9" s="85"/>
      <c r="L9" s="85"/>
      <c r="M9" s="85"/>
      <c r="N9" s="86"/>
      <c r="O9" s="7" t="s">
        <v>12</v>
      </c>
      <c r="P9" s="8"/>
      <c r="Q9" s="84" t="s">
        <v>13</v>
      </c>
      <c r="R9" s="85"/>
      <c r="S9" s="85"/>
      <c r="T9" s="85"/>
      <c r="U9" s="85"/>
      <c r="V9" s="85"/>
      <c r="W9" s="85"/>
      <c r="X9" s="86"/>
      <c r="Y9" s="84" t="s">
        <v>14</v>
      </c>
      <c r="Z9" s="85"/>
      <c r="AA9" s="85"/>
      <c r="AB9" s="85"/>
      <c r="AC9" s="85"/>
      <c r="AD9" s="85"/>
      <c r="AE9" s="44" t="s">
        <v>178</v>
      </c>
      <c r="AF9" s="45"/>
      <c r="AG9" s="44" t="s">
        <v>193</v>
      </c>
      <c r="AH9" s="45"/>
    </row>
    <row r="10" spans="1:34" ht="60" customHeight="1" thickBot="1" x14ac:dyDescent="0.35">
      <c r="A10" s="9" t="s">
        <v>15</v>
      </c>
      <c r="B10" s="10" t="s">
        <v>16</v>
      </c>
      <c r="C10" s="11" t="s">
        <v>17</v>
      </c>
      <c r="D10" s="11" t="s">
        <v>18</v>
      </c>
      <c r="E10" s="11" t="s">
        <v>19</v>
      </c>
      <c r="F10" s="11" t="s">
        <v>20</v>
      </c>
      <c r="G10" s="11" t="s">
        <v>21</v>
      </c>
      <c r="H10" s="11" t="s">
        <v>22</v>
      </c>
      <c r="I10" s="11" t="s">
        <v>23</v>
      </c>
      <c r="J10" s="11" t="s">
        <v>24</v>
      </c>
      <c r="K10" s="11" t="s">
        <v>25</v>
      </c>
      <c r="L10" s="11" t="s">
        <v>26</v>
      </c>
      <c r="M10" s="11" t="s">
        <v>27</v>
      </c>
      <c r="N10" s="11" t="s">
        <v>28</v>
      </c>
      <c r="O10" s="11" t="s">
        <v>29</v>
      </c>
      <c r="P10" s="11" t="s">
        <v>30</v>
      </c>
      <c r="Q10" s="11" t="s">
        <v>31</v>
      </c>
      <c r="R10" s="11" t="s">
        <v>32</v>
      </c>
      <c r="S10" s="11" t="s">
        <v>33</v>
      </c>
      <c r="T10" s="11" t="s">
        <v>34</v>
      </c>
      <c r="U10" s="11" t="s">
        <v>35</v>
      </c>
      <c r="V10" s="11" t="s">
        <v>36</v>
      </c>
      <c r="W10" s="11" t="s">
        <v>37</v>
      </c>
      <c r="X10" s="11" t="s">
        <v>38</v>
      </c>
      <c r="Y10" s="11" t="s">
        <v>39</v>
      </c>
      <c r="Z10" s="11" t="s">
        <v>40</v>
      </c>
      <c r="AA10" s="11" t="s">
        <v>41</v>
      </c>
      <c r="AB10" s="11" t="s">
        <v>42</v>
      </c>
      <c r="AC10" s="11" t="s">
        <v>43</v>
      </c>
      <c r="AD10" s="12" t="s">
        <v>44</v>
      </c>
      <c r="AE10" s="12" t="s">
        <v>160</v>
      </c>
      <c r="AF10" s="12" t="s">
        <v>179</v>
      </c>
      <c r="AG10" s="12" t="s">
        <v>206</v>
      </c>
      <c r="AH10" s="12" t="s">
        <v>207</v>
      </c>
    </row>
    <row r="11" spans="1:34" ht="218.4" customHeight="1" x14ac:dyDescent="0.3">
      <c r="A11" s="13" t="s">
        <v>45</v>
      </c>
      <c r="B11" s="14" t="s">
        <v>46</v>
      </c>
      <c r="C11" s="15" t="s">
        <v>47</v>
      </c>
      <c r="D11" s="16" t="s">
        <v>48</v>
      </c>
      <c r="E11" s="17" t="s">
        <v>49</v>
      </c>
      <c r="F11" s="18" t="s">
        <v>50</v>
      </c>
      <c r="G11" s="19" t="s">
        <v>51</v>
      </c>
      <c r="H11" s="19" t="s">
        <v>52</v>
      </c>
      <c r="I11" s="20" t="s">
        <v>53</v>
      </c>
      <c r="J11" s="21" t="s">
        <v>54</v>
      </c>
      <c r="K11" s="22">
        <v>20</v>
      </c>
      <c r="L11" s="22">
        <v>5</v>
      </c>
      <c r="M11" s="22">
        <f t="shared" ref="M11:M22" si="0">K11*L11</f>
        <v>100</v>
      </c>
      <c r="N11" s="22" t="str">
        <f t="shared" ref="N11:N12" si="1">IF(AND(M11&lt;40,L11&lt;&gt;""),"DEBIL",IF(AND(M11&gt;39,M11&lt;60),"NESECITA MEJORA",IF(AND(M11&gt;59,M11&lt;80),"ACEPTABLE",IF(AND(M11&gt;80,L11&lt;&gt;""),"FUERTE",""))))</f>
        <v>FUERTE</v>
      </c>
      <c r="O11" s="19" t="s">
        <v>55</v>
      </c>
      <c r="P11" s="23" t="s">
        <v>56</v>
      </c>
      <c r="Q11" s="20" t="s">
        <v>57</v>
      </c>
      <c r="R11" s="20"/>
      <c r="S11" s="24" t="s">
        <v>58</v>
      </c>
      <c r="T11" s="19" t="s">
        <v>59</v>
      </c>
      <c r="U11" s="25">
        <v>45681</v>
      </c>
      <c r="V11" s="25">
        <v>46022</v>
      </c>
      <c r="W11" s="20" t="s">
        <v>60</v>
      </c>
      <c r="X11" s="19" t="s">
        <v>61</v>
      </c>
      <c r="Y11" s="20" t="s">
        <v>62</v>
      </c>
      <c r="Z11" s="26"/>
      <c r="AA11" s="26"/>
      <c r="AB11" s="26"/>
      <c r="AC11" s="26"/>
      <c r="AD11" s="36"/>
      <c r="AE11" s="41" t="s">
        <v>180</v>
      </c>
      <c r="AF11" s="42" t="s">
        <v>190</v>
      </c>
      <c r="AG11" s="42" t="s">
        <v>205</v>
      </c>
      <c r="AH11" s="42" t="s">
        <v>208</v>
      </c>
    </row>
    <row r="12" spans="1:34" ht="212.4" customHeight="1" x14ac:dyDescent="0.3">
      <c r="A12" s="13" t="s">
        <v>63</v>
      </c>
      <c r="B12" s="14" t="s">
        <v>46</v>
      </c>
      <c r="C12" s="15" t="s">
        <v>64</v>
      </c>
      <c r="D12" s="16" t="s">
        <v>65</v>
      </c>
      <c r="E12" s="17" t="s">
        <v>66</v>
      </c>
      <c r="F12" s="18" t="s">
        <v>67</v>
      </c>
      <c r="G12" s="19" t="s">
        <v>68</v>
      </c>
      <c r="H12" s="19" t="s">
        <v>52</v>
      </c>
      <c r="I12" s="20" t="s">
        <v>53</v>
      </c>
      <c r="J12" s="27" t="s">
        <v>69</v>
      </c>
      <c r="K12" s="22">
        <v>20</v>
      </c>
      <c r="L12" s="22">
        <v>5</v>
      </c>
      <c r="M12" s="22">
        <f t="shared" si="0"/>
        <v>100</v>
      </c>
      <c r="N12" s="22" t="str">
        <f t="shared" si="1"/>
        <v>FUERTE</v>
      </c>
      <c r="O12" s="19" t="s">
        <v>55</v>
      </c>
      <c r="P12" s="23" t="s">
        <v>70</v>
      </c>
      <c r="Q12" s="20" t="s">
        <v>57</v>
      </c>
      <c r="R12" s="20"/>
      <c r="S12" s="28" t="s">
        <v>71</v>
      </c>
      <c r="T12" s="19" t="s">
        <v>72</v>
      </c>
      <c r="U12" s="25">
        <v>45681</v>
      </c>
      <c r="V12" s="25">
        <v>46022</v>
      </c>
      <c r="W12" s="20" t="s">
        <v>60</v>
      </c>
      <c r="X12" s="19" t="s">
        <v>73</v>
      </c>
      <c r="Y12" s="20" t="s">
        <v>62</v>
      </c>
      <c r="Z12" s="26"/>
      <c r="AA12" s="26"/>
      <c r="AB12" s="26"/>
      <c r="AC12" s="26"/>
      <c r="AD12" s="36"/>
      <c r="AE12" s="41" t="s">
        <v>180</v>
      </c>
      <c r="AF12" s="43" t="s">
        <v>182</v>
      </c>
      <c r="AG12" s="43" t="s">
        <v>194</v>
      </c>
      <c r="AH12" s="43" t="s">
        <v>214</v>
      </c>
    </row>
    <row r="13" spans="1:34" ht="153.6" customHeight="1" x14ac:dyDescent="0.3">
      <c r="A13" s="13" t="s">
        <v>74</v>
      </c>
      <c r="B13" s="14" t="s">
        <v>46</v>
      </c>
      <c r="C13" s="15" t="s">
        <v>75</v>
      </c>
      <c r="D13" s="16" t="s">
        <v>76</v>
      </c>
      <c r="E13" s="17" t="s">
        <v>77</v>
      </c>
      <c r="F13" s="18" t="s">
        <v>50</v>
      </c>
      <c r="G13" s="19" t="s">
        <v>51</v>
      </c>
      <c r="H13" s="19" t="s">
        <v>78</v>
      </c>
      <c r="I13" s="20" t="s">
        <v>78</v>
      </c>
      <c r="J13" s="21" t="s">
        <v>79</v>
      </c>
      <c r="K13" s="22">
        <v>20</v>
      </c>
      <c r="L13" s="22">
        <v>4</v>
      </c>
      <c r="M13" s="22">
        <f t="shared" si="0"/>
        <v>80</v>
      </c>
      <c r="N13" s="22" t="s">
        <v>80</v>
      </c>
      <c r="O13" s="19" t="s">
        <v>55</v>
      </c>
      <c r="P13" s="23" t="s">
        <v>70</v>
      </c>
      <c r="Q13" s="20" t="s">
        <v>57</v>
      </c>
      <c r="R13" s="20"/>
      <c r="S13" s="28" t="s">
        <v>81</v>
      </c>
      <c r="T13" s="19" t="s">
        <v>82</v>
      </c>
      <c r="U13" s="25">
        <v>45681</v>
      </c>
      <c r="V13" s="25">
        <v>46022</v>
      </c>
      <c r="W13" s="20" t="s">
        <v>83</v>
      </c>
      <c r="X13" s="19" t="s">
        <v>84</v>
      </c>
      <c r="Y13" s="20" t="s">
        <v>62</v>
      </c>
      <c r="Z13" s="26"/>
      <c r="AA13" s="26"/>
      <c r="AB13" s="26"/>
      <c r="AC13" s="26"/>
      <c r="AD13" s="36"/>
      <c r="AE13" s="41" t="s">
        <v>180</v>
      </c>
      <c r="AF13" s="43" t="s">
        <v>191</v>
      </c>
      <c r="AG13" s="43" t="s">
        <v>195</v>
      </c>
      <c r="AH13" s="43" t="s">
        <v>212</v>
      </c>
    </row>
    <row r="14" spans="1:34" ht="204.6" customHeight="1" x14ac:dyDescent="0.3">
      <c r="A14" s="13" t="s">
        <v>85</v>
      </c>
      <c r="B14" s="14" t="s">
        <v>46</v>
      </c>
      <c r="C14" s="15" t="s">
        <v>86</v>
      </c>
      <c r="D14" s="16" t="s">
        <v>87</v>
      </c>
      <c r="E14" s="17" t="s">
        <v>88</v>
      </c>
      <c r="F14" s="18" t="s">
        <v>89</v>
      </c>
      <c r="G14" s="19" t="s">
        <v>51</v>
      </c>
      <c r="H14" s="19" t="s">
        <v>52</v>
      </c>
      <c r="I14" s="20" t="s">
        <v>53</v>
      </c>
      <c r="J14" s="21" t="s">
        <v>90</v>
      </c>
      <c r="K14" s="22">
        <v>20</v>
      </c>
      <c r="L14" s="22">
        <v>5</v>
      </c>
      <c r="M14" s="22">
        <f t="shared" si="0"/>
        <v>100</v>
      </c>
      <c r="N14" s="22" t="str">
        <f t="shared" ref="N14:N15" si="2">IF(AND(M14&lt;40,L14&lt;&gt;""),"DEBIL",IF(AND(M14&gt;39,M14&lt;60),"NESECITA MEJORA",IF(AND(M14&gt;59,M14&lt;80),"ACEPTABLE",IF(AND(M14&gt;80,L14&lt;&gt;""),"FUERTE",""))))</f>
        <v>FUERTE</v>
      </c>
      <c r="O14" s="19" t="s">
        <v>53</v>
      </c>
      <c r="P14" s="23" t="s">
        <v>70</v>
      </c>
      <c r="Q14" s="20" t="s">
        <v>91</v>
      </c>
      <c r="R14" s="28" t="s">
        <v>92</v>
      </c>
      <c r="S14" s="19" t="s">
        <v>93</v>
      </c>
      <c r="T14" s="19" t="s">
        <v>94</v>
      </c>
      <c r="U14" s="25">
        <v>45681</v>
      </c>
      <c r="V14" s="25">
        <v>46022</v>
      </c>
      <c r="W14" s="20" t="s">
        <v>60</v>
      </c>
      <c r="X14" s="19" t="s">
        <v>95</v>
      </c>
      <c r="Y14" s="20" t="s">
        <v>62</v>
      </c>
      <c r="Z14" s="19" t="s">
        <v>96</v>
      </c>
      <c r="AA14" s="26"/>
      <c r="AB14" s="26"/>
      <c r="AC14" s="19"/>
      <c r="AD14" s="37"/>
      <c r="AE14" s="41" t="s">
        <v>180</v>
      </c>
      <c r="AF14" s="42" t="s">
        <v>192</v>
      </c>
      <c r="AG14" s="42" t="s">
        <v>196</v>
      </c>
      <c r="AH14" s="103" t="s">
        <v>209</v>
      </c>
    </row>
    <row r="15" spans="1:34" ht="199.2" customHeight="1" x14ac:dyDescent="0.3">
      <c r="A15" s="13" t="s">
        <v>97</v>
      </c>
      <c r="B15" s="14" t="s">
        <v>46</v>
      </c>
      <c r="C15" s="15" t="s">
        <v>98</v>
      </c>
      <c r="D15" s="16" t="s">
        <v>99</v>
      </c>
      <c r="E15" s="17" t="s">
        <v>100</v>
      </c>
      <c r="F15" s="18" t="s">
        <v>101</v>
      </c>
      <c r="G15" s="19" t="s">
        <v>51</v>
      </c>
      <c r="H15" s="19" t="s">
        <v>78</v>
      </c>
      <c r="I15" s="20" t="s">
        <v>78</v>
      </c>
      <c r="J15" s="21" t="s">
        <v>102</v>
      </c>
      <c r="K15" s="22">
        <v>15</v>
      </c>
      <c r="L15" s="22">
        <v>5</v>
      </c>
      <c r="M15" s="22">
        <f t="shared" si="0"/>
        <v>75</v>
      </c>
      <c r="N15" s="22" t="str">
        <f t="shared" si="2"/>
        <v>ACEPTABLE</v>
      </c>
      <c r="O15" s="19" t="s">
        <v>78</v>
      </c>
      <c r="P15" s="23" t="s">
        <v>103</v>
      </c>
      <c r="Q15" s="20" t="s">
        <v>57</v>
      </c>
      <c r="R15" s="20"/>
      <c r="S15" s="28" t="s">
        <v>104</v>
      </c>
      <c r="T15" s="19" t="s">
        <v>105</v>
      </c>
      <c r="U15" s="25">
        <v>45681</v>
      </c>
      <c r="V15" s="25">
        <v>46022</v>
      </c>
      <c r="W15" s="20" t="s">
        <v>83</v>
      </c>
      <c r="X15" s="19" t="s">
        <v>106</v>
      </c>
      <c r="Y15" s="19" t="s">
        <v>62</v>
      </c>
      <c r="Z15" s="26"/>
      <c r="AA15" s="26"/>
      <c r="AB15" s="26"/>
      <c r="AC15" s="26"/>
      <c r="AD15" s="36"/>
      <c r="AE15" s="41" t="s">
        <v>180</v>
      </c>
      <c r="AF15" s="43" t="s">
        <v>188</v>
      </c>
      <c r="AG15" s="43" t="s">
        <v>197</v>
      </c>
      <c r="AH15" s="43" t="s">
        <v>210</v>
      </c>
    </row>
    <row r="16" spans="1:34" ht="187.2" customHeight="1" x14ac:dyDescent="0.3">
      <c r="A16" s="13" t="s">
        <v>107</v>
      </c>
      <c r="B16" s="14" t="s">
        <v>46</v>
      </c>
      <c r="C16" s="15" t="s">
        <v>108</v>
      </c>
      <c r="D16" s="22" t="s">
        <v>109</v>
      </c>
      <c r="E16" s="17" t="s">
        <v>110</v>
      </c>
      <c r="F16" s="18" t="s">
        <v>111</v>
      </c>
      <c r="G16" s="19" t="s">
        <v>112</v>
      </c>
      <c r="H16" s="19" t="s">
        <v>113</v>
      </c>
      <c r="I16" s="20" t="s">
        <v>78</v>
      </c>
      <c r="J16" s="21" t="s">
        <v>114</v>
      </c>
      <c r="K16" s="22">
        <v>15</v>
      </c>
      <c r="L16" s="22">
        <v>4</v>
      </c>
      <c r="M16" s="22">
        <f t="shared" si="0"/>
        <v>60</v>
      </c>
      <c r="N16" s="22" t="s">
        <v>115</v>
      </c>
      <c r="O16" s="19" t="s">
        <v>78</v>
      </c>
      <c r="P16" s="23" t="s">
        <v>56</v>
      </c>
      <c r="Q16" s="20" t="s">
        <v>57</v>
      </c>
      <c r="R16" s="20"/>
      <c r="S16" s="28" t="s">
        <v>116</v>
      </c>
      <c r="T16" s="19" t="s">
        <v>117</v>
      </c>
      <c r="U16" s="25">
        <v>45681</v>
      </c>
      <c r="V16" s="25">
        <v>46022</v>
      </c>
      <c r="W16" s="20" t="s">
        <v>60</v>
      </c>
      <c r="X16" s="19" t="s">
        <v>118</v>
      </c>
      <c r="Y16" s="19" t="s">
        <v>62</v>
      </c>
      <c r="Z16" s="26"/>
      <c r="AA16" s="26"/>
      <c r="AB16" s="26"/>
      <c r="AC16" s="26"/>
      <c r="AD16" s="36"/>
      <c r="AE16" s="41" t="s">
        <v>180</v>
      </c>
      <c r="AF16" s="43" t="s">
        <v>181</v>
      </c>
      <c r="AG16" s="43" t="s">
        <v>198</v>
      </c>
      <c r="AH16" s="43" t="s">
        <v>211</v>
      </c>
    </row>
    <row r="17" spans="1:34" ht="147.6" customHeight="1" x14ac:dyDescent="0.3">
      <c r="A17" s="13" t="s">
        <v>119</v>
      </c>
      <c r="B17" s="14" t="s">
        <v>46</v>
      </c>
      <c r="C17" s="15" t="s">
        <v>64</v>
      </c>
      <c r="D17" s="16" t="s">
        <v>120</v>
      </c>
      <c r="E17" s="17" t="s">
        <v>121</v>
      </c>
      <c r="F17" s="18" t="s">
        <v>122</v>
      </c>
      <c r="G17" s="19" t="s">
        <v>68</v>
      </c>
      <c r="H17" s="19" t="s">
        <v>52</v>
      </c>
      <c r="I17" s="20" t="s">
        <v>53</v>
      </c>
      <c r="J17" s="29" t="s">
        <v>174</v>
      </c>
      <c r="K17" s="22">
        <v>20</v>
      </c>
      <c r="L17" s="22">
        <v>4</v>
      </c>
      <c r="M17" s="22">
        <f t="shared" si="0"/>
        <v>80</v>
      </c>
      <c r="N17" s="22" t="s">
        <v>80</v>
      </c>
      <c r="O17" s="19" t="s">
        <v>55</v>
      </c>
      <c r="P17" s="23" t="s">
        <v>70</v>
      </c>
      <c r="Q17" s="20" t="s">
        <v>57</v>
      </c>
      <c r="R17" s="20"/>
      <c r="S17" s="28" t="s">
        <v>176</v>
      </c>
      <c r="T17" s="20" t="s">
        <v>123</v>
      </c>
      <c r="U17" s="25">
        <v>45681</v>
      </c>
      <c r="V17" s="25">
        <v>46022</v>
      </c>
      <c r="W17" s="20" t="s">
        <v>60</v>
      </c>
      <c r="X17" s="19" t="s">
        <v>124</v>
      </c>
      <c r="Y17" s="20" t="s">
        <v>62</v>
      </c>
      <c r="Z17" s="20"/>
      <c r="AA17" s="19"/>
      <c r="AB17" s="20"/>
      <c r="AC17" s="30"/>
      <c r="AD17" s="38"/>
      <c r="AE17" s="41" t="s">
        <v>180</v>
      </c>
      <c r="AF17" s="43" t="s">
        <v>183</v>
      </c>
      <c r="AG17" s="43" t="s">
        <v>199</v>
      </c>
      <c r="AH17" s="43" t="s">
        <v>212</v>
      </c>
    </row>
    <row r="18" spans="1:34" ht="121.8" customHeight="1" x14ac:dyDescent="0.3">
      <c r="A18" s="13" t="s">
        <v>125</v>
      </c>
      <c r="B18" s="14" t="s">
        <v>46</v>
      </c>
      <c r="C18" s="15" t="s">
        <v>64</v>
      </c>
      <c r="D18" s="16" t="s">
        <v>126</v>
      </c>
      <c r="E18" s="17" t="s">
        <v>127</v>
      </c>
      <c r="F18" s="18" t="s">
        <v>89</v>
      </c>
      <c r="G18" s="19" t="s">
        <v>51</v>
      </c>
      <c r="H18" s="19" t="s">
        <v>52</v>
      </c>
      <c r="I18" s="20" t="s">
        <v>53</v>
      </c>
      <c r="J18" s="21" t="s">
        <v>128</v>
      </c>
      <c r="K18" s="22">
        <v>20</v>
      </c>
      <c r="L18" s="22">
        <v>5</v>
      </c>
      <c r="M18" s="22">
        <f t="shared" si="0"/>
        <v>100</v>
      </c>
      <c r="N18" s="22" t="str">
        <f>IF(AND(M18&lt;40,L18&lt;&gt;""),"DEBIL",IF(AND(M18&gt;39,M18&lt;60),"NESECITA MEJORA",IF(AND(M18&gt;59,M18&lt;80),"ACEPTABLE",IF(AND(M18&gt;80,L18&lt;&gt;""),"FUERTE",""))))</f>
        <v>FUERTE</v>
      </c>
      <c r="O18" s="19" t="s">
        <v>55</v>
      </c>
      <c r="P18" s="23" t="s">
        <v>129</v>
      </c>
      <c r="Q18" s="20" t="s">
        <v>57</v>
      </c>
      <c r="R18" s="20"/>
      <c r="S18" s="19" t="s">
        <v>130</v>
      </c>
      <c r="T18" s="20" t="s">
        <v>131</v>
      </c>
      <c r="U18" s="25">
        <v>45681</v>
      </c>
      <c r="V18" s="25">
        <v>46022</v>
      </c>
      <c r="W18" s="20" t="s">
        <v>60</v>
      </c>
      <c r="X18" s="19" t="s">
        <v>132</v>
      </c>
      <c r="Y18" s="20" t="s">
        <v>62</v>
      </c>
      <c r="Z18" s="26"/>
      <c r="AA18" s="26"/>
      <c r="AB18" s="26"/>
      <c r="AC18" s="26"/>
      <c r="AD18" s="39"/>
      <c r="AE18" s="41" t="s">
        <v>180</v>
      </c>
      <c r="AF18" s="43" t="s">
        <v>184</v>
      </c>
      <c r="AG18" s="43" t="s">
        <v>200</v>
      </c>
      <c r="AH18" s="104" t="s">
        <v>213</v>
      </c>
    </row>
    <row r="19" spans="1:34" ht="140.4" customHeight="1" x14ac:dyDescent="0.3">
      <c r="A19" s="13" t="s">
        <v>133</v>
      </c>
      <c r="B19" s="15" t="s">
        <v>46</v>
      </c>
      <c r="C19" s="15" t="s">
        <v>64</v>
      </c>
      <c r="D19" s="16" t="s">
        <v>134</v>
      </c>
      <c r="E19" s="17" t="s">
        <v>135</v>
      </c>
      <c r="F19" s="18" t="s">
        <v>136</v>
      </c>
      <c r="G19" s="19" t="s">
        <v>51</v>
      </c>
      <c r="H19" s="19" t="s">
        <v>52</v>
      </c>
      <c r="I19" s="20" t="s">
        <v>53</v>
      </c>
      <c r="J19" s="21" t="s">
        <v>137</v>
      </c>
      <c r="K19" s="22">
        <v>20</v>
      </c>
      <c r="L19" s="22">
        <v>4</v>
      </c>
      <c r="M19" s="22">
        <f t="shared" si="0"/>
        <v>80</v>
      </c>
      <c r="N19" s="22" t="s">
        <v>80</v>
      </c>
      <c r="O19" s="19" t="s">
        <v>55</v>
      </c>
      <c r="P19" s="23" t="s">
        <v>70</v>
      </c>
      <c r="Q19" s="20" t="s">
        <v>57</v>
      </c>
      <c r="R19" s="20"/>
      <c r="S19" s="19" t="s">
        <v>138</v>
      </c>
      <c r="T19" s="20" t="s">
        <v>123</v>
      </c>
      <c r="U19" s="25">
        <v>45681</v>
      </c>
      <c r="V19" s="25">
        <v>46022</v>
      </c>
      <c r="W19" s="20" t="s">
        <v>60</v>
      </c>
      <c r="X19" s="19" t="s">
        <v>124</v>
      </c>
      <c r="Y19" s="20" t="s">
        <v>62</v>
      </c>
      <c r="Z19" s="26"/>
      <c r="AA19" s="26"/>
      <c r="AB19" s="26"/>
      <c r="AC19" s="26"/>
      <c r="AD19" s="36"/>
      <c r="AE19" s="41" t="s">
        <v>180</v>
      </c>
      <c r="AF19" s="43" t="s">
        <v>185</v>
      </c>
      <c r="AG19" s="43" t="s">
        <v>201</v>
      </c>
      <c r="AH19" s="43" t="s">
        <v>212</v>
      </c>
    </row>
    <row r="20" spans="1:34" ht="144.6" customHeight="1" x14ac:dyDescent="0.3">
      <c r="A20" s="13" t="s">
        <v>139</v>
      </c>
      <c r="B20" s="15" t="s">
        <v>46</v>
      </c>
      <c r="C20" s="15" t="s">
        <v>64</v>
      </c>
      <c r="D20" s="16" t="s">
        <v>134</v>
      </c>
      <c r="E20" s="17" t="s">
        <v>135</v>
      </c>
      <c r="F20" s="18" t="s">
        <v>140</v>
      </c>
      <c r="G20" s="19" t="s">
        <v>51</v>
      </c>
      <c r="H20" s="19" t="s">
        <v>78</v>
      </c>
      <c r="I20" s="20" t="s">
        <v>78</v>
      </c>
      <c r="J20" s="21" t="s">
        <v>141</v>
      </c>
      <c r="K20" s="22">
        <v>20</v>
      </c>
      <c r="L20" s="22">
        <v>5</v>
      </c>
      <c r="M20" s="22">
        <f t="shared" si="0"/>
        <v>100</v>
      </c>
      <c r="N20" s="22" t="str">
        <f t="shared" ref="N20:N22" si="3">IF(AND(M20&lt;40,L20&lt;&gt;""),"DEBIL",IF(AND(M20&gt;39,M20&lt;60),"NESECITA MEJORA",IF(AND(M20&gt;59,M20&lt;80),"ACEPTABLE",IF(AND(M20&gt;80,L20&lt;&gt;""),"FUERTE",""))))</f>
        <v>FUERTE</v>
      </c>
      <c r="O20" s="19" t="s">
        <v>78</v>
      </c>
      <c r="P20" s="23" t="s">
        <v>70</v>
      </c>
      <c r="Q20" s="20" t="s">
        <v>57</v>
      </c>
      <c r="R20" s="20"/>
      <c r="S20" s="19" t="s">
        <v>142</v>
      </c>
      <c r="T20" s="19" t="s">
        <v>143</v>
      </c>
      <c r="U20" s="25">
        <v>45681</v>
      </c>
      <c r="V20" s="25">
        <v>46022</v>
      </c>
      <c r="W20" s="20" t="s">
        <v>60</v>
      </c>
      <c r="X20" s="19" t="s">
        <v>144</v>
      </c>
      <c r="Y20" s="20" t="s">
        <v>62</v>
      </c>
      <c r="Z20" s="26"/>
      <c r="AA20" s="26"/>
      <c r="AB20" s="26"/>
      <c r="AC20" s="26"/>
      <c r="AD20" s="36"/>
      <c r="AE20" s="41" t="s">
        <v>180</v>
      </c>
      <c r="AF20" s="43" t="s">
        <v>186</v>
      </c>
      <c r="AG20" s="43" t="s">
        <v>202</v>
      </c>
      <c r="AH20" s="43" t="s">
        <v>212</v>
      </c>
    </row>
    <row r="21" spans="1:34" ht="135" customHeight="1" x14ac:dyDescent="0.3">
      <c r="A21" s="13" t="s">
        <v>145</v>
      </c>
      <c r="B21" s="15" t="s">
        <v>46</v>
      </c>
      <c r="C21" s="15" t="s">
        <v>64</v>
      </c>
      <c r="D21" s="16" t="s">
        <v>146</v>
      </c>
      <c r="E21" s="17" t="s">
        <v>147</v>
      </c>
      <c r="F21" s="18" t="s">
        <v>89</v>
      </c>
      <c r="G21" s="19" t="s">
        <v>51</v>
      </c>
      <c r="H21" s="19" t="s">
        <v>78</v>
      </c>
      <c r="I21" s="20" t="s">
        <v>78</v>
      </c>
      <c r="J21" s="21" t="s">
        <v>175</v>
      </c>
      <c r="K21" s="22">
        <v>15</v>
      </c>
      <c r="L21" s="22">
        <v>5</v>
      </c>
      <c r="M21" s="22">
        <f t="shared" si="0"/>
        <v>75</v>
      </c>
      <c r="N21" s="22" t="str">
        <f t="shared" si="3"/>
        <v>ACEPTABLE</v>
      </c>
      <c r="O21" s="19" t="s">
        <v>78</v>
      </c>
      <c r="P21" s="23" t="s">
        <v>70</v>
      </c>
      <c r="Q21" s="20" t="s">
        <v>57</v>
      </c>
      <c r="R21" s="20"/>
      <c r="S21" s="19" t="s">
        <v>173</v>
      </c>
      <c r="T21" s="19" t="s">
        <v>148</v>
      </c>
      <c r="U21" s="25">
        <v>45681</v>
      </c>
      <c r="V21" s="25">
        <v>46022</v>
      </c>
      <c r="W21" s="30" t="s">
        <v>60</v>
      </c>
      <c r="X21" s="30"/>
      <c r="Y21" s="20" t="s">
        <v>62</v>
      </c>
      <c r="Z21" s="35"/>
      <c r="AA21" s="35"/>
      <c r="AB21" s="26"/>
      <c r="AC21" s="26"/>
      <c r="AD21" s="40"/>
      <c r="AE21" s="41" t="s">
        <v>180</v>
      </c>
      <c r="AF21" s="43" t="s">
        <v>187</v>
      </c>
      <c r="AG21" s="43" t="s">
        <v>203</v>
      </c>
      <c r="AH21" s="43" t="s">
        <v>212</v>
      </c>
    </row>
    <row r="22" spans="1:34" ht="180.6" customHeight="1" x14ac:dyDescent="0.3">
      <c r="A22" s="13" t="s">
        <v>149</v>
      </c>
      <c r="B22" s="15" t="s">
        <v>46</v>
      </c>
      <c r="C22" s="15" t="s">
        <v>150</v>
      </c>
      <c r="D22" s="16" t="s">
        <v>151</v>
      </c>
      <c r="E22" s="17" t="s">
        <v>152</v>
      </c>
      <c r="F22" s="18" t="s">
        <v>50</v>
      </c>
      <c r="G22" s="19" t="s">
        <v>153</v>
      </c>
      <c r="H22" s="19" t="s">
        <v>52</v>
      </c>
      <c r="I22" s="20" t="s">
        <v>53</v>
      </c>
      <c r="J22" s="21" t="s">
        <v>154</v>
      </c>
      <c r="K22" s="22">
        <v>15</v>
      </c>
      <c r="L22" s="22">
        <v>4</v>
      </c>
      <c r="M22" s="22">
        <f t="shared" si="0"/>
        <v>60</v>
      </c>
      <c r="N22" s="22" t="str">
        <f t="shared" si="3"/>
        <v>ACEPTABLE</v>
      </c>
      <c r="O22" s="19" t="s">
        <v>78</v>
      </c>
      <c r="P22" s="23" t="s">
        <v>103</v>
      </c>
      <c r="Q22" s="20" t="s">
        <v>57</v>
      </c>
      <c r="R22" s="20"/>
      <c r="S22" s="19" t="s">
        <v>155</v>
      </c>
      <c r="T22" s="19" t="s">
        <v>156</v>
      </c>
      <c r="U22" s="25">
        <v>45681</v>
      </c>
      <c r="V22" s="25">
        <v>46022</v>
      </c>
      <c r="W22" s="20" t="s">
        <v>60</v>
      </c>
      <c r="X22" s="19" t="s">
        <v>157</v>
      </c>
      <c r="Y22" s="20" t="s">
        <v>62</v>
      </c>
      <c r="Z22" s="26"/>
      <c r="AA22" s="26"/>
      <c r="AB22" s="26"/>
      <c r="AC22" s="26"/>
      <c r="AD22" s="36"/>
      <c r="AE22" s="41" t="s">
        <v>180</v>
      </c>
      <c r="AF22" s="43" t="s">
        <v>189</v>
      </c>
      <c r="AG22" s="43" t="s">
        <v>204</v>
      </c>
      <c r="AH22" s="43" t="s">
        <v>214</v>
      </c>
    </row>
    <row r="23" spans="1:34" ht="15" thickBot="1" x14ac:dyDescent="0.35">
      <c r="A23" s="1"/>
      <c r="B23" s="2"/>
      <c r="C23" s="3"/>
      <c r="D23" s="4"/>
      <c r="E23" s="4"/>
      <c r="F23" s="2"/>
      <c r="G23" s="2"/>
      <c r="H23" s="4"/>
      <c r="I23" s="4"/>
      <c r="J23" s="4"/>
      <c r="K23" s="4"/>
      <c r="L23" s="4"/>
      <c r="M23" s="2"/>
      <c r="N23" s="4"/>
      <c r="O23" s="4"/>
      <c r="P23" s="4"/>
      <c r="Q23" s="4"/>
      <c r="R23" s="4"/>
      <c r="S23" s="2"/>
      <c r="T23" s="4"/>
      <c r="U23" s="4"/>
      <c r="V23" s="2"/>
      <c r="W23" s="2"/>
      <c r="X23" s="2"/>
      <c r="Y23" s="4"/>
      <c r="Z23" s="4"/>
      <c r="AA23" s="4"/>
      <c r="AB23" s="4"/>
      <c r="AC23" s="4"/>
      <c r="AD23" s="4"/>
    </row>
    <row r="24" spans="1:34" x14ac:dyDescent="0.3">
      <c r="A24" s="1"/>
      <c r="B24" s="78" t="s">
        <v>158</v>
      </c>
      <c r="C24" s="79"/>
      <c r="D24" s="79"/>
      <c r="E24" s="79"/>
      <c r="F24" s="79"/>
      <c r="G24" s="79"/>
      <c r="H24" s="79"/>
      <c r="I24" s="80"/>
      <c r="J24" s="4"/>
      <c r="K24" s="4"/>
      <c r="L24" s="4"/>
      <c r="M24" s="2"/>
      <c r="N24" s="4"/>
      <c r="O24" s="4"/>
      <c r="P24" s="4"/>
      <c r="Q24" s="4"/>
      <c r="R24" s="4"/>
      <c r="S24" s="2"/>
      <c r="T24" s="4"/>
      <c r="U24" s="4"/>
      <c r="V24" s="2"/>
      <c r="W24" s="2"/>
      <c r="X24" s="2"/>
      <c r="Y24" s="4"/>
      <c r="Z24" s="4"/>
      <c r="AA24" s="4"/>
      <c r="AB24" s="4"/>
      <c r="AC24" s="4"/>
      <c r="AD24" s="4"/>
    </row>
    <row r="25" spans="1:34" ht="15" thickBot="1" x14ac:dyDescent="0.35">
      <c r="A25" s="1"/>
      <c r="B25" s="81"/>
      <c r="C25" s="82"/>
      <c r="D25" s="82"/>
      <c r="E25" s="82"/>
      <c r="F25" s="82"/>
      <c r="G25" s="82"/>
      <c r="H25" s="82"/>
      <c r="I25" s="83"/>
      <c r="J25" s="4"/>
      <c r="K25" s="4"/>
      <c r="L25" s="4"/>
      <c r="M25" s="2"/>
      <c r="N25" s="4"/>
      <c r="O25" s="4"/>
      <c r="P25" s="4"/>
      <c r="Q25" s="4"/>
      <c r="R25" s="4"/>
      <c r="S25" s="2"/>
      <c r="T25" s="4"/>
      <c r="U25" s="4"/>
      <c r="V25" s="2"/>
      <c r="W25" s="2"/>
      <c r="X25" s="2"/>
      <c r="Y25" s="4"/>
      <c r="Z25" s="4"/>
      <c r="AA25" s="4"/>
      <c r="AB25" s="4"/>
      <c r="AC25" s="4"/>
      <c r="AD25" s="4"/>
    </row>
    <row r="26" spans="1:34" ht="16.2" thickBot="1" x14ac:dyDescent="0.35">
      <c r="A26" s="1"/>
      <c r="B26" s="52" t="s">
        <v>159</v>
      </c>
      <c r="C26" s="31" t="s">
        <v>160</v>
      </c>
      <c r="D26" s="54" t="s">
        <v>161</v>
      </c>
      <c r="E26" s="55"/>
      <c r="F26" s="56"/>
      <c r="G26" s="57" t="s">
        <v>162</v>
      </c>
      <c r="H26" s="59" t="s">
        <v>163</v>
      </c>
      <c r="I26" s="60"/>
      <c r="J26" s="4"/>
      <c r="K26" s="4"/>
      <c r="L26" s="4"/>
      <c r="M26" s="2"/>
      <c r="N26" s="4"/>
      <c r="O26" s="4"/>
      <c r="P26" s="4"/>
      <c r="Q26" s="4"/>
      <c r="R26" s="4"/>
      <c r="S26" s="2"/>
      <c r="T26" s="4"/>
      <c r="U26" s="4"/>
      <c r="V26" s="2"/>
      <c r="W26" s="2"/>
      <c r="X26" s="2"/>
      <c r="Y26" s="4"/>
      <c r="Z26" s="4"/>
      <c r="AA26" s="4"/>
      <c r="AB26" s="4"/>
      <c r="AC26" s="4"/>
      <c r="AD26" s="4"/>
    </row>
    <row r="27" spans="1:34" ht="16.2" thickBot="1" x14ac:dyDescent="0.35">
      <c r="A27" s="1"/>
      <c r="B27" s="53"/>
      <c r="C27" s="32" t="s">
        <v>164</v>
      </c>
      <c r="D27" s="33" t="s">
        <v>165</v>
      </c>
      <c r="E27" s="33" t="s">
        <v>166</v>
      </c>
      <c r="F27" s="34" t="s">
        <v>167</v>
      </c>
      <c r="G27" s="58"/>
      <c r="H27" s="61"/>
      <c r="I27" s="62"/>
      <c r="J27" s="4"/>
      <c r="K27" s="4"/>
      <c r="L27" s="4"/>
      <c r="M27" s="2"/>
      <c r="N27" s="4"/>
      <c r="O27" s="4"/>
      <c r="P27" s="4"/>
      <c r="Q27" s="4"/>
      <c r="R27" s="4"/>
      <c r="S27" s="2"/>
      <c r="T27" s="4"/>
      <c r="U27" s="4"/>
      <c r="V27" s="2"/>
      <c r="W27" s="2"/>
      <c r="X27" s="2"/>
      <c r="Y27" s="4"/>
      <c r="Z27" s="4"/>
      <c r="AA27" s="4"/>
      <c r="AB27" s="4"/>
      <c r="AC27" s="4"/>
      <c r="AD27" s="4"/>
    </row>
    <row r="28" spans="1:34" x14ac:dyDescent="0.3">
      <c r="A28" s="1"/>
      <c r="B28" s="63" t="s">
        <v>168</v>
      </c>
      <c r="C28" s="66">
        <v>45688</v>
      </c>
      <c r="D28" s="69" t="s">
        <v>169</v>
      </c>
      <c r="E28" s="69" t="s">
        <v>170</v>
      </c>
      <c r="F28" s="72" t="s">
        <v>171</v>
      </c>
      <c r="G28" s="75" t="s">
        <v>177</v>
      </c>
      <c r="H28" s="46" t="s">
        <v>172</v>
      </c>
      <c r="I28" s="47"/>
      <c r="J28" s="4"/>
      <c r="K28" s="4"/>
      <c r="L28" s="4"/>
      <c r="M28" s="2"/>
      <c r="N28" s="4"/>
      <c r="O28" s="4"/>
      <c r="P28" s="4"/>
      <c r="Q28" s="4"/>
      <c r="R28" s="4"/>
      <c r="S28" s="2"/>
      <c r="T28" s="4"/>
      <c r="U28" s="4"/>
      <c r="V28" s="2"/>
      <c r="W28" s="2"/>
      <c r="X28" s="2"/>
      <c r="Y28" s="4"/>
      <c r="Z28" s="4"/>
      <c r="AA28" s="4"/>
      <c r="AB28" s="4"/>
      <c r="AC28" s="4"/>
      <c r="AD28" s="4"/>
    </row>
    <row r="29" spans="1:34" x14ac:dyDescent="0.3">
      <c r="A29" s="1"/>
      <c r="B29" s="64"/>
      <c r="C29" s="67"/>
      <c r="D29" s="70"/>
      <c r="E29" s="70"/>
      <c r="F29" s="73"/>
      <c r="G29" s="76"/>
      <c r="H29" s="48"/>
      <c r="I29" s="49"/>
      <c r="J29" s="4"/>
      <c r="K29" s="4"/>
      <c r="L29" s="4"/>
      <c r="M29" s="2"/>
      <c r="N29" s="4"/>
      <c r="O29" s="4"/>
      <c r="P29" s="4"/>
      <c r="Q29" s="4"/>
      <c r="R29" s="4"/>
      <c r="S29" s="2"/>
      <c r="T29" s="4"/>
      <c r="U29" s="4"/>
      <c r="V29" s="2"/>
      <c r="W29" s="2"/>
      <c r="X29" s="2"/>
      <c r="Y29" s="4"/>
      <c r="Z29" s="4"/>
      <c r="AA29" s="4"/>
      <c r="AB29" s="4"/>
      <c r="AC29" s="4"/>
      <c r="AD29" s="4"/>
    </row>
    <row r="30" spans="1:34" ht="88.5" customHeight="1" thickBot="1" x14ac:dyDescent="0.35">
      <c r="A30" s="1"/>
      <c r="B30" s="65"/>
      <c r="C30" s="68"/>
      <c r="D30" s="71"/>
      <c r="E30" s="71"/>
      <c r="F30" s="74"/>
      <c r="G30" s="77"/>
      <c r="H30" s="50"/>
      <c r="I30" s="51"/>
      <c r="J30" s="4"/>
      <c r="K30" s="4"/>
      <c r="L30" s="4"/>
      <c r="M30" s="2"/>
      <c r="N30" s="4"/>
      <c r="O30" s="4"/>
      <c r="P30" s="4"/>
      <c r="Q30" s="4"/>
      <c r="R30" s="4"/>
      <c r="S30" s="2"/>
      <c r="T30" s="4"/>
      <c r="U30" s="4"/>
      <c r="V30" s="2"/>
      <c r="W30" s="2"/>
      <c r="X30" s="2"/>
      <c r="Y30" s="4"/>
      <c r="Z30" s="4"/>
      <c r="AA30" s="4"/>
      <c r="AB30" s="4"/>
      <c r="AC30" s="4"/>
      <c r="AD30" s="4"/>
    </row>
    <row r="31" spans="1:34" x14ac:dyDescent="0.3">
      <c r="A31" s="1"/>
      <c r="B31" s="2"/>
      <c r="C31" s="3"/>
      <c r="D31" s="4"/>
      <c r="E31" s="4"/>
      <c r="F31" s="2"/>
      <c r="G31" s="2"/>
      <c r="H31" s="4"/>
      <c r="I31" s="4"/>
      <c r="J31" s="4"/>
      <c r="K31" s="4"/>
      <c r="L31" s="4"/>
      <c r="M31" s="2"/>
      <c r="N31" s="4"/>
      <c r="O31" s="4"/>
      <c r="P31" s="4"/>
      <c r="Q31" s="4"/>
      <c r="R31" s="4"/>
      <c r="S31" s="2"/>
      <c r="T31" s="4"/>
      <c r="U31" s="4"/>
      <c r="V31" s="2"/>
      <c r="W31" s="2"/>
      <c r="X31" s="2"/>
      <c r="Y31" s="4"/>
      <c r="Z31" s="4"/>
      <c r="AA31" s="4"/>
      <c r="AB31" s="4"/>
      <c r="AC31" s="4"/>
      <c r="AD31" s="4"/>
    </row>
    <row r="32" spans="1:34" x14ac:dyDescent="0.3">
      <c r="A32" s="1"/>
      <c r="B32" s="2"/>
      <c r="C32" s="3"/>
      <c r="D32" s="4"/>
      <c r="E32" s="4"/>
      <c r="F32" s="2"/>
      <c r="G32" s="2"/>
      <c r="H32" s="4"/>
      <c r="I32" s="4"/>
      <c r="J32" s="4"/>
      <c r="K32" s="4"/>
      <c r="L32" s="4"/>
      <c r="M32" s="2"/>
      <c r="N32" s="4"/>
      <c r="O32" s="4"/>
      <c r="P32" s="4"/>
      <c r="Q32" s="4"/>
      <c r="R32" s="4"/>
      <c r="S32" s="2"/>
      <c r="T32" s="4"/>
      <c r="U32" s="4"/>
      <c r="V32" s="2"/>
      <c r="W32" s="2"/>
      <c r="X32" s="2"/>
      <c r="Y32" s="4"/>
      <c r="Z32" s="4"/>
      <c r="AA32" s="4"/>
      <c r="AB32" s="4"/>
      <c r="AC32" s="4"/>
      <c r="AD32" s="4"/>
    </row>
  </sheetData>
  <mergeCells count="26">
    <mergeCell ref="J9:N9"/>
    <mergeCell ref="Q9:X9"/>
    <mergeCell ref="Y9:AD9"/>
    <mergeCell ref="A4:C7"/>
    <mergeCell ref="D4:AA5"/>
    <mergeCell ref="AC4:AD4"/>
    <mergeCell ref="AC5:AD5"/>
    <mergeCell ref="D6:AA7"/>
    <mergeCell ref="AC6:AD6"/>
    <mergeCell ref="AC7:AD7"/>
    <mergeCell ref="AG9:AH9"/>
    <mergeCell ref="AE9:AF9"/>
    <mergeCell ref="H28:I30"/>
    <mergeCell ref="B26:B27"/>
    <mergeCell ref="D26:F26"/>
    <mergeCell ref="G26:G27"/>
    <mergeCell ref="H26:I27"/>
    <mergeCell ref="B28:B30"/>
    <mergeCell ref="C28:C30"/>
    <mergeCell ref="D28:D30"/>
    <mergeCell ref="E28:E30"/>
    <mergeCell ref="F28:F30"/>
    <mergeCell ref="G28:G30"/>
    <mergeCell ref="B24:I25"/>
    <mergeCell ref="B9:F9"/>
    <mergeCell ref="G9:I9"/>
  </mergeCells>
  <phoneticPr fontId="13" type="noConversion"/>
  <conditionalFormatting sqref="G11:G22">
    <cfRule type="expression" dxfId="22" priority="1">
      <formula>$G11="Muy Alta"</formula>
    </cfRule>
    <cfRule type="expression" dxfId="21" priority="2">
      <formula>$G11="Alta"</formula>
    </cfRule>
    <cfRule type="expression" dxfId="20" priority="3">
      <formula>$G11="Media"</formula>
    </cfRule>
    <cfRule type="expression" dxfId="19" priority="4">
      <formula>$G11="Baja"</formula>
    </cfRule>
    <cfRule type="expression" dxfId="18" priority="5">
      <formula>$G11="Muy Baja"</formula>
    </cfRule>
  </conditionalFormatting>
  <conditionalFormatting sqref="H11:H22">
    <cfRule type="expression" dxfId="17" priority="6">
      <formula>$H11="Mayor"</formula>
    </cfRule>
    <cfRule type="expression" dxfId="16" priority="7">
      <formula>$H11="Leve"</formula>
    </cfRule>
    <cfRule type="expression" dxfId="15" priority="8">
      <formula>$H11="Menor"</formula>
    </cfRule>
    <cfRule type="expression" dxfId="14" priority="9">
      <formula>$H11="Catastrófico"</formula>
    </cfRule>
    <cfRule type="expression" dxfId="13" priority="10">
      <formula>$H11="Moderado"</formula>
    </cfRule>
  </conditionalFormatting>
  <conditionalFormatting sqref="I11:I22">
    <cfRule type="expression" dxfId="12" priority="11">
      <formula>$I11="ALTO"</formula>
    </cfRule>
    <cfRule type="expression" dxfId="11" priority="12">
      <formula>$I11="POR ENCIMA DEL PROMEDIO"</formula>
    </cfRule>
    <cfRule type="expression" dxfId="10" priority="13">
      <formula>$I11="MODERADO"</formula>
    </cfRule>
    <cfRule type="expression" dxfId="9" priority="14">
      <formula>$I11="Bajo"</formula>
    </cfRule>
    <cfRule type="expression" dxfId="8" priority="15">
      <formula>$I11="Moderado"</formula>
    </cfRule>
  </conditionalFormatting>
  <conditionalFormatting sqref="N11:N22">
    <cfRule type="expression" dxfId="7" priority="16">
      <formula>$N11="FUERTE"</formula>
    </cfRule>
    <cfRule type="expression" dxfId="6" priority="17">
      <formula>$N11="ACEPTABLE"</formula>
    </cfRule>
    <cfRule type="expression" dxfId="5" priority="18">
      <formula>$N11="NESECITA MEJORA"</formula>
    </cfRule>
    <cfRule type="expression" dxfId="4" priority="19">
      <formula>$N11="DEBIL"</formula>
    </cfRule>
  </conditionalFormatting>
  <conditionalFormatting sqref="O11:O22">
    <cfRule type="expression" dxfId="3" priority="20">
      <formula>$O11="Alto"</formula>
    </cfRule>
    <cfRule type="expression" dxfId="2" priority="21">
      <formula>$O11="Por encima del promedio"</formula>
    </cfRule>
    <cfRule type="expression" dxfId="1" priority="22">
      <formula>$O11="Moderado"</formula>
    </cfRule>
    <cfRule type="expression" dxfId="0" priority="23">
      <formula>$O11="BAJO"</formula>
    </cfRule>
  </conditionalFormatting>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Seguimiento</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HRPL228</dc:creator>
  <cp:lastModifiedBy>territorial02</cp:lastModifiedBy>
  <dcterms:created xsi:type="dcterms:W3CDTF">2025-01-27T19:05:23Z</dcterms:created>
  <dcterms:modified xsi:type="dcterms:W3CDTF">2026-01-17T03:02:43Z</dcterms:modified>
</cp:coreProperties>
</file>